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trlProps/ctrlProp4.xml" ContentType="application/vnd.ms-excel.controlproperties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drawings/drawing6.xml" ContentType="application/vnd.openxmlformats-officedocument.drawing+xml"/>
  <Override PartName="/xl/ctrlProps/ctrlProp6.xml" ContentType="application/vnd.ms-excel.controlproperties+xml"/>
  <Override PartName="/xl/drawings/drawing7.xml" ContentType="application/vnd.openxmlformats-officedocument.drawing+xml"/>
  <Override PartName="/xl/ctrlProps/ctrlProp7.xml" ContentType="application/vnd.ms-excel.controlproperties+xml"/>
  <Override PartName="/xl/drawings/drawing8.xml" ContentType="application/vnd.openxmlformats-officedocument.drawing+xml"/>
  <Override PartName="/xl/ctrlProps/ctrlProp8.xml" ContentType="application/vnd.ms-excel.controlproperties+xml"/>
  <Override PartName="/xl/drawings/drawing9.xml" ContentType="application/vnd.openxmlformats-officedocument.drawing+xml"/>
  <Override PartName="/xl/ctrlProps/ctrlProp9.xml" ContentType="application/vnd.ms-excel.controlproperties+xml"/>
  <Override PartName="/xl/drawings/drawing10.xml" ContentType="application/vnd.openxmlformats-officedocument.drawing+xml"/>
  <Override PartName="/xl/ctrlProps/ctrlProp10.xml" ContentType="application/vnd.ms-excel.controlproperties+xml"/>
  <Override PartName="/xl/drawings/drawing11.xml" ContentType="application/vnd.openxmlformats-officedocument.drawing+xml"/>
  <Override PartName="/xl/ctrlProps/ctrlProp11.xml" ContentType="application/vnd.ms-excel.controlproperties+xml"/>
  <Override PartName="/xl/drawings/drawing12.xml" ContentType="application/vnd.openxmlformats-officedocument.drawing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isiteur\Desktop\"/>
    </mc:Choice>
  </mc:AlternateContent>
  <bookViews>
    <workbookView xWindow="0" yWindow="0" windowWidth="28800" windowHeight="13590" tabRatio="866" activeTab="2"/>
  </bookViews>
  <sheets>
    <sheet name="Données" sheetId="20" r:id="rId1"/>
    <sheet name="Calculs" sheetId="7" r:id="rId2"/>
    <sheet name="Janvier " sheetId="6" r:id="rId3"/>
    <sheet name="Février " sheetId="8" r:id="rId4"/>
    <sheet name="Mars" sheetId="9" r:id="rId5"/>
    <sheet name="Avril " sheetId="10" r:id="rId6"/>
    <sheet name="Mai " sheetId="11" r:id="rId7"/>
    <sheet name="Juin" sheetId="12" r:id="rId8"/>
    <sheet name="Juillet " sheetId="13" r:id="rId9"/>
    <sheet name="Août" sheetId="14" r:id="rId10"/>
    <sheet name="Septembre" sheetId="15" r:id="rId11"/>
    <sheet name="Octobre" sheetId="16" r:id="rId12"/>
    <sheet name="Novembre" sheetId="19" r:id="rId13"/>
    <sheet name="Décembre" sheetId="18" r:id="rId14"/>
  </sheets>
  <definedNames>
    <definedName name="_xlnm.Print_Area" localSheetId="9">Août!$1:$1048576</definedName>
    <definedName name="_xlnm.Print_Area" localSheetId="5">'Avril '!$1:$1048576</definedName>
    <definedName name="_xlnm.Print_Area" localSheetId="13">Décembre!$1:$1048576</definedName>
    <definedName name="_xlnm.Print_Area" localSheetId="3">'Février '!$1:$1048576</definedName>
    <definedName name="_xlnm.Print_Area" localSheetId="8">'Juillet '!$1:$1048576</definedName>
    <definedName name="_xlnm.Print_Area" localSheetId="7">Juin!$A$1:$D$44</definedName>
    <definedName name="_xlnm.Print_Area" localSheetId="6">'Mai '!$A$1:$D$46</definedName>
    <definedName name="_xlnm.Print_Area" localSheetId="4">Mars!$1:$1048576</definedName>
    <definedName name="_xlnm.Print_Area" localSheetId="12">Novembre!$1:$1048576</definedName>
    <definedName name="_xlnm.Print_Area" localSheetId="11">Octobre!$1:$1048576</definedName>
    <definedName name="_xlnm.Print_Area" localSheetId="10">Septembre!$A$1:$D$44</definedName>
  </definedNames>
  <calcPr calcId="162913"/>
</workbook>
</file>

<file path=xl/calcChain.xml><?xml version="1.0" encoding="utf-8"?>
<calcChain xmlns="http://schemas.openxmlformats.org/spreadsheetml/2006/main">
  <c r="D40" i="6" l="1"/>
  <c r="B28" i="7" s="1"/>
  <c r="A2" i="11"/>
  <c r="C43" i="14"/>
  <c r="B6" i="14"/>
  <c r="A2" i="14"/>
  <c r="D40" i="14"/>
  <c r="B35" i="7" s="1"/>
  <c r="E35" i="7" s="1"/>
  <c r="C42" i="10"/>
  <c r="D39" i="10"/>
  <c r="B31" i="7" s="1"/>
  <c r="E31" i="7" s="1"/>
  <c r="B6" i="10"/>
  <c r="A2" i="10"/>
  <c r="D38" i="8"/>
  <c r="B29" i="7" s="1"/>
  <c r="D39" i="12"/>
  <c r="B33" i="7"/>
  <c r="E33" i="7" s="1"/>
  <c r="F35" i="7"/>
  <c r="F31" i="7"/>
  <c r="F33" i="7"/>
  <c r="F36" i="7"/>
  <c r="F29" i="7"/>
  <c r="F34" i="7"/>
  <c r="D39" i="15"/>
  <c r="B36" i="7" s="1"/>
  <c r="E36" i="7" s="1"/>
  <c r="D40" i="16"/>
  <c r="B37" i="7"/>
  <c r="E37" i="7" s="1"/>
  <c r="D39" i="19"/>
  <c r="B38" i="7" s="1"/>
  <c r="E38" i="7" s="1"/>
  <c r="D40" i="18"/>
  <c r="B39" i="7"/>
  <c r="E39" i="7" s="1"/>
  <c r="F39" i="7"/>
  <c r="F38" i="7"/>
  <c r="F37" i="7"/>
  <c r="F28" i="7"/>
  <c r="F41" i="7"/>
  <c r="F30" i="7"/>
  <c r="F32" i="7"/>
  <c r="D40" i="9"/>
  <c r="B30" i="7"/>
  <c r="E30" i="7" s="1"/>
  <c r="D40" i="11"/>
  <c r="B32" i="7" s="1"/>
  <c r="E32" i="7" s="1"/>
  <c r="B7" i="20"/>
  <c r="D40" i="13"/>
  <c r="B34" i="7" s="1"/>
  <c r="E34" i="7" s="1"/>
  <c r="C43" i="18"/>
  <c r="B6" i="18"/>
  <c r="A2" i="18"/>
  <c r="D5" i="20"/>
  <c r="D4" i="20"/>
  <c r="D3" i="20"/>
  <c r="D2" i="20"/>
  <c r="D7" i="20" s="1"/>
  <c r="E7" i="20"/>
  <c r="C41" i="8"/>
  <c r="B6" i="8"/>
  <c r="A2" i="8"/>
  <c r="C43" i="6"/>
  <c r="A2" i="6"/>
  <c r="B6" i="13"/>
  <c r="A2" i="13"/>
  <c r="C42" i="12"/>
  <c r="B6" i="12"/>
  <c r="A2" i="12"/>
  <c r="C43" i="11"/>
  <c r="B6" i="11"/>
  <c r="C43" i="9"/>
  <c r="B6" i="9"/>
  <c r="A2" i="9"/>
  <c r="C42" i="19"/>
  <c r="B6" i="19"/>
  <c r="A2" i="19"/>
  <c r="C43" i="16"/>
  <c r="B6" i="16"/>
  <c r="A2" i="16"/>
  <c r="C42" i="15"/>
  <c r="B6" i="15"/>
  <c r="A2" i="15"/>
  <c r="C30" i="7" l="1"/>
  <c r="E28" i="7"/>
  <c r="G30" i="7"/>
  <c r="D41" i="9"/>
  <c r="G37" i="7"/>
  <c r="D41" i="16"/>
  <c r="D40" i="15"/>
  <c r="G36" i="7"/>
  <c r="G31" i="7"/>
  <c r="D40" i="10"/>
  <c r="D41" i="14"/>
  <c r="G35" i="7"/>
  <c r="D41" i="13"/>
  <c r="G34" i="7"/>
  <c r="D41" i="11"/>
  <c r="G32" i="7"/>
  <c r="G39" i="7"/>
  <c r="D41" i="18"/>
  <c r="D40" i="19"/>
  <c r="G38" i="7"/>
  <c r="G33" i="7"/>
  <c r="D40" i="12"/>
  <c r="E29" i="7"/>
  <c r="B40" i="7"/>
  <c r="C37" i="7"/>
  <c r="C32" i="7"/>
  <c r="C38" i="7"/>
  <c r="C29" i="7"/>
  <c r="C39" i="7"/>
  <c r="C34" i="7"/>
  <c r="C36" i="7"/>
  <c r="C33" i="7"/>
  <c r="C35" i="7"/>
  <c r="C31" i="7"/>
  <c r="E41" i="7" l="1"/>
  <c r="G41" i="7" s="1"/>
  <c r="G28" i="7"/>
  <c r="D41" i="6"/>
  <c r="D39" i="8"/>
  <c r="G29" i="7"/>
</calcChain>
</file>

<file path=xl/comments1.xml><?xml version="1.0" encoding="utf-8"?>
<comments xmlns="http://schemas.openxmlformats.org/spreadsheetml/2006/main">
  <authors>
    <author>Liliane Dutey</author>
  </authors>
  <commentList>
    <comment ref="D14" authorId="0" shapeId="0">
      <text>
        <r>
          <rPr>
            <sz val="9"/>
            <color indexed="81"/>
            <rFont val="Tahoma"/>
            <family val="2"/>
          </rPr>
          <t xml:space="preserve">
Merci de commencer par mettre votre nom et prénom, cettte donnée se reportera automatiquement sur toutes les feuiiles
(de janvier à décembre)</t>
        </r>
      </text>
    </comment>
  </commentList>
</comments>
</file>

<file path=xl/comments2.xml><?xml version="1.0" encoding="utf-8"?>
<comments xmlns="http://schemas.openxmlformats.org/spreadsheetml/2006/main">
  <authors>
    <author>Nathalie</author>
  </authors>
  <commentList>
    <comment ref="D6" authorId="0" shapeId="0">
      <text>
        <r>
          <rPr>
            <sz val="8"/>
            <color indexed="81"/>
            <rFont val="Tahoma"/>
            <family val="2"/>
          </rPr>
          <t>Indiquer ici le taux kilométrique que vous appliquez</t>
        </r>
      </text>
    </comment>
  </commentList>
</comments>
</file>

<file path=xl/comments3.xml><?xml version="1.0" encoding="utf-8"?>
<comments xmlns="http://schemas.openxmlformats.org/spreadsheetml/2006/main">
  <authors>
    <author>Nathalie</author>
  </authors>
  <commentList>
    <comment ref="D6" authorId="0" shapeId="0">
      <text>
        <r>
          <rPr>
            <sz val="8"/>
            <color indexed="81"/>
            <rFont val="Tahoma"/>
            <family val="2"/>
          </rPr>
          <t>Indiquer ici le taux kilométrique que vous appliquez</t>
        </r>
      </text>
    </comment>
  </commentList>
</comments>
</file>

<file path=xl/comments4.xml><?xml version="1.0" encoding="utf-8"?>
<comments xmlns="http://schemas.openxmlformats.org/spreadsheetml/2006/main">
  <authors>
    <author>Nathalie</author>
  </authors>
  <commentList>
    <comment ref="D6" authorId="0" shapeId="0">
      <text>
        <r>
          <rPr>
            <sz val="8"/>
            <color indexed="81"/>
            <rFont val="Tahoma"/>
            <family val="2"/>
          </rPr>
          <t>Indiquer ici le taux kilométrique que vous appliquez</t>
        </r>
      </text>
    </comment>
  </commentList>
</comments>
</file>

<file path=xl/comments5.xml><?xml version="1.0" encoding="utf-8"?>
<comments xmlns="http://schemas.openxmlformats.org/spreadsheetml/2006/main">
  <authors>
    <author>Nathalie</author>
  </authors>
  <commentList>
    <comment ref="D6" authorId="0" shapeId="0">
      <text>
        <r>
          <rPr>
            <sz val="8"/>
            <color indexed="81"/>
            <rFont val="Tahoma"/>
            <family val="2"/>
          </rPr>
          <t>Indiquer ici le taux kilométrique que vous appliquez</t>
        </r>
      </text>
    </comment>
  </commentList>
</comments>
</file>

<file path=xl/sharedStrings.xml><?xml version="1.0" encoding="utf-8"?>
<sst xmlns="http://schemas.openxmlformats.org/spreadsheetml/2006/main" count="190" uniqueCount="35">
  <si>
    <t>Date</t>
  </si>
  <si>
    <t>Objet</t>
  </si>
  <si>
    <t>Lieu</t>
  </si>
  <si>
    <t>Kms</t>
  </si>
  <si>
    <t>Total</t>
  </si>
  <si>
    <t>Véhicule :</t>
  </si>
  <si>
    <t>Déplacements</t>
  </si>
  <si>
    <t>Total déplacements en euros</t>
  </si>
  <si>
    <t xml:space="preserve">Signature </t>
  </si>
  <si>
    <t>Puissance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</si>
  <si>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</si>
  <si>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</si>
  <si>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</si>
  <si>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</si>
  <si>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</si>
  <si>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</si>
  <si>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</si>
  <si>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</si>
  <si>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</si>
  <si>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</si>
  <si>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</si>
  <si>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</si>
  <si>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Somme annuelle</t>
  </si>
  <si>
    <t>Sommes à payer kilomètres</t>
  </si>
  <si>
    <t>Sommes à payer total</t>
  </si>
  <si>
    <t>Frais divers</t>
  </si>
  <si>
    <t>Report pour calcul</t>
  </si>
  <si>
    <t>Changer cette liste chaque année</t>
  </si>
  <si>
    <t>A changer chaque année</t>
  </si>
  <si>
    <t>Nom et Prénom</t>
  </si>
  <si>
    <t>Note de Frais Kilométriques - N°1</t>
  </si>
  <si>
    <t>Note de Frais Kilométriques- N°1</t>
  </si>
  <si>
    <t>atteste détenir sur mon permis un nombre de points suffisant pour me permettre de conduire.</t>
  </si>
  <si>
    <t xml:space="preserve">                          Je soussigné[e], </t>
  </si>
  <si>
    <t>Nom et prénom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</si>
</sst>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F_-;\-* #,##0.00\ _F_-;_-* &quot;-&quot;??\ _F_-;_-@_-"/>
    <numFmt numFmtId="165" formatCode="#,##0.00\ _F"/>
    <numFmt numFmtId="166" formatCode="dddd\ dd\ "/>
    <numFmt numFmtId="167" formatCode="mmmm\ yyyy"/>
    <numFmt numFmtId="168" formatCode="#,##0\ _€"/>
  </numFmts>
  <fonts count="18" x14ac:knownFonts="1">
    <font>
      <sz val="10"/>
      <name val="Arial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sz val="8"/>
      <color indexed="81"/>
      <name val="Tahom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sz val="10"/>
      <color indexed="23"/>
      <name val="Times New Roman"/>
      <family val="1"/>
    </font>
    <font>
      <sz val="12"/>
      <color indexed="10"/>
      <name val="Times New Roman"/>
      <family val="1"/>
    </font>
    <font>
      <sz val="12"/>
      <color indexed="47"/>
      <name val="Times New Roman"/>
      <family val="1"/>
    </font>
    <font>
      <sz val="8"/>
      <color indexed="10"/>
      <name val="Times New Roman"/>
      <family val="1"/>
    </font>
    <font>
      <b/>
      <sz val="12"/>
      <color indexed="10"/>
      <name val="Times New Roman"/>
      <family val="1"/>
    </font>
    <font>
      <sz val="9"/>
      <name val="Arial"/>
      <family val="2"/>
    </font>
    <font>
      <sz val="8"/>
      <name val="Arial"/>
      <family val="2"/>
    </font>
    <font>
      <b/>
      <sz val="16"/>
      <color rgb="FFFF0000"/>
      <name val="Arial"/>
      <family val="2"/>
    </font>
    <font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165" fontId="8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0" borderId="1" xfId="0" applyNumberFormat="1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14" fontId="0" fillId="0" borderId="0" xfId="0" applyNumberFormat="1"/>
    <xf numFmtId="0" fontId="3" fillId="0" borderId="0" xfId="0" applyFont="1" applyAlignment="1">
      <alignment horizontal="center"/>
    </xf>
    <xf numFmtId="168" fontId="2" fillId="0" borderId="1" xfId="0" applyNumberFormat="1" applyFont="1" applyBorder="1" applyAlignment="1">
      <alignment horizontal="center"/>
    </xf>
    <xf numFmtId="1" fontId="6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/>
    <xf numFmtId="20" fontId="6" fillId="0" borderId="1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4" fontId="13" fillId="0" borderId="0" xfId="0" applyNumberFormat="1" applyFont="1"/>
    <xf numFmtId="0" fontId="2" fillId="0" borderId="0" xfId="0" applyFont="1"/>
    <xf numFmtId="0" fontId="14" fillId="0" borderId="0" xfId="0" applyFont="1"/>
    <xf numFmtId="0" fontId="2" fillId="2" borderId="1" xfId="0" applyFont="1" applyFill="1" applyBorder="1" applyAlignment="1">
      <alignment horizontal="right"/>
    </xf>
    <xf numFmtId="166" fontId="6" fillId="0" borderId="1" xfId="0" applyNumberFormat="1" applyFont="1" applyFill="1" applyBorder="1" applyAlignment="1">
      <alignment horizontal="right" vertical="center"/>
    </xf>
    <xf numFmtId="167" fontId="1" fillId="0" borderId="0" xfId="0" applyNumberFormat="1" applyFont="1" applyAlignment="1"/>
    <xf numFmtId="0" fontId="1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justify"/>
    </xf>
    <xf numFmtId="0" fontId="9" fillId="0" borderId="1" xfId="0" applyFont="1" applyFill="1" applyBorder="1" applyAlignment="1">
      <alignment horizontal="left" vertical="center" wrapText="1"/>
    </xf>
    <xf numFmtId="166" fontId="6" fillId="4" borderId="1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/>
    </xf>
    <xf numFmtId="20" fontId="6" fillId="4" borderId="1" xfId="0" applyNumberFormat="1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/>
    <xf numFmtId="0" fontId="6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/>
    </xf>
    <xf numFmtId="166" fontId="6" fillId="5" borderId="1" xfId="0" applyNumberFormat="1" applyFont="1" applyFill="1" applyBorder="1" applyAlignment="1">
      <alignment horizontal="right" vertical="center"/>
    </xf>
    <xf numFmtId="166" fontId="6" fillId="5" borderId="1" xfId="0" applyNumberFormat="1" applyFont="1" applyFill="1" applyBorder="1" applyAlignment="1">
      <alignment horizontal="left" vertical="center"/>
    </xf>
    <xf numFmtId="1" fontId="6" fillId="5" borderId="1" xfId="0" applyNumberFormat="1" applyFont="1" applyFill="1" applyBorder="1" applyAlignment="1">
      <alignment horizontal="center" vertical="center"/>
    </xf>
    <xf numFmtId="1" fontId="7" fillId="4" borderId="1" xfId="0" applyNumberFormat="1" applyFont="1" applyFill="1" applyBorder="1" applyAlignment="1">
      <alignment horizontal="center" vertical="center"/>
    </xf>
    <xf numFmtId="20" fontId="6" fillId="5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7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ctrlProps/ctrlProp10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ctrlProps/ctrlProp11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ctrlProps/ctrlProp12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ctrlProps/ctrlProp2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ctrlProps/ctrlProp3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ctrlProps/ctrlProp4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ctrlProps/ctrlProp5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ctrlProps/ctrlProp6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ctrlProps/ctrlProp7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ctrlProps/ctrlProp8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ctrlProps/ctrlProp9.xml><?xml version="1.0" encoding="utf-8"?>
<formControlPr xmlns="http://schemas.microsoft.com/office/spreadsheetml/2009/9/main" objectType="Drop" dropLines="14" dropStyle="combo" dx="22" fmlaLink="Données!$A$7" fmlaRange="Données!$A$2:$A$5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5</xdr:row>
          <xdr:rowOff>0</xdr:rowOff>
        </xdr:from>
        <xdr:to>
          <xdr:col>4</xdr:col>
          <xdr:colOff>9525</xdr:colOff>
          <xdr:row>6</xdr:row>
          <xdr:rowOff>0</xdr:rowOff>
        </xdr:to>
        <xdr:sp macro="" textlink="">
          <xdr:nvSpPr>
            <xdr:cNvPr id="4101" name="Drop Down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5</xdr:row>
          <xdr:rowOff>0</xdr:rowOff>
        </xdr:from>
        <xdr:to>
          <xdr:col>3</xdr:col>
          <xdr:colOff>428625</xdr:colOff>
          <xdr:row>6</xdr:row>
          <xdr:rowOff>0</xdr:rowOff>
        </xdr:to>
        <xdr:sp macro="" textlink="">
          <xdr:nvSpPr>
            <xdr:cNvPr id="14339" name="Drop Down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19050</xdr:colOff>
          <xdr:row>6</xdr:row>
          <xdr:rowOff>0</xdr:rowOff>
        </xdr:to>
        <xdr:sp macro="" textlink="">
          <xdr:nvSpPr>
            <xdr:cNvPr id="17410" name="Drop Down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2028825</xdr:colOff>
          <xdr:row>5</xdr:row>
          <xdr:rowOff>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16387" name="Drop Down 3" hidden="1">
              <a:extLst>
                <a:ext uri="{63B3BB69-23CF-44E3-9099-C40C66FF867C}">
                  <a14:compatExt spid="_x0000_s16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5</xdr:row>
          <xdr:rowOff>0</xdr:rowOff>
        </xdr:from>
        <xdr:to>
          <xdr:col>4</xdr:col>
          <xdr:colOff>9525</xdr:colOff>
          <xdr:row>6</xdr:row>
          <xdr:rowOff>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5</xdr:row>
          <xdr:rowOff>0</xdr:rowOff>
        </xdr:from>
        <xdr:to>
          <xdr:col>3</xdr:col>
          <xdr:colOff>838200</xdr:colOff>
          <xdr:row>6</xdr:row>
          <xdr:rowOff>0</xdr:rowOff>
        </xdr:to>
        <xdr:sp macro="" textlink="">
          <xdr:nvSpPr>
            <xdr:cNvPr id="7172" name="Drop Down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5</xdr:row>
          <xdr:rowOff>0</xdr:rowOff>
        </xdr:from>
        <xdr:to>
          <xdr:col>3</xdr:col>
          <xdr:colOff>704850</xdr:colOff>
          <xdr:row>6</xdr:row>
          <xdr:rowOff>0</xdr:rowOff>
        </xdr:to>
        <xdr:sp macro="" textlink="">
          <xdr:nvSpPr>
            <xdr:cNvPr id="8199" name="Drop Down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2028825</xdr:colOff>
          <xdr:row>5</xdr:row>
          <xdr:rowOff>0</xdr:rowOff>
        </xdr:from>
        <xdr:to>
          <xdr:col>4</xdr:col>
          <xdr:colOff>0</xdr:colOff>
          <xdr:row>6</xdr:row>
          <xdr:rowOff>0</xdr:rowOff>
        </xdr:to>
        <xdr:sp macro="" textlink="">
          <xdr:nvSpPr>
            <xdr:cNvPr id="9219" name="Drop Down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9525</xdr:rowOff>
        </xdr:from>
        <xdr:to>
          <xdr:col>4</xdr:col>
          <xdr:colOff>19050</xdr:colOff>
          <xdr:row>6</xdr:row>
          <xdr:rowOff>9525</xdr:rowOff>
        </xdr:to>
        <xdr:sp macro="" textlink="">
          <xdr:nvSpPr>
            <xdr:cNvPr id="10243" name="Drop Dow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5</xdr:row>
          <xdr:rowOff>0</xdr:rowOff>
        </xdr:from>
        <xdr:to>
          <xdr:col>4</xdr:col>
          <xdr:colOff>9525</xdr:colOff>
          <xdr:row>6</xdr:row>
          <xdr:rowOff>0</xdr:rowOff>
        </xdr:to>
        <xdr:sp macro="" textlink="">
          <xdr:nvSpPr>
            <xdr:cNvPr id="11267" name="Drop Down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5</xdr:row>
          <xdr:rowOff>0</xdr:rowOff>
        </xdr:from>
        <xdr:to>
          <xdr:col>4</xdr:col>
          <xdr:colOff>9525</xdr:colOff>
          <xdr:row>6</xdr:row>
          <xdr:rowOff>0</xdr:rowOff>
        </xdr:to>
        <xdr:sp macro="" textlink="">
          <xdr:nvSpPr>
            <xdr:cNvPr id="12292" name="Drop Down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5</xdr:row>
          <xdr:rowOff>0</xdr:rowOff>
        </xdr:from>
        <xdr:to>
          <xdr:col>4</xdr:col>
          <xdr:colOff>9525</xdr:colOff>
          <xdr:row>6</xdr:row>
          <xdr:rowOff>0</xdr:rowOff>
        </xdr:to>
        <xdr:sp macro="" textlink="">
          <xdr:nvSpPr>
            <xdr:cNvPr id="13315" name="Drop Down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trlProp" Target="../ctrlProps/ctrlProp8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trlProp" Target="../ctrlProps/ctrlProp9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trlProp" Target="../ctrlProps/ctrlProp10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trlProp" Target="../ctrlProps/ctrlProp11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2.xml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3.xml"/><Relationship Id="rId4" Type="http://schemas.openxmlformats.org/officeDocument/2006/relationships/ctrlProp" Target="../ctrlProps/ctrlProp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4.xml"/><Relationship Id="rId4" Type="http://schemas.openxmlformats.org/officeDocument/2006/relationships/ctrlProp" Target="../ctrlProps/ctrlProp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5.xml"/><Relationship Id="rId4" Type="http://schemas.openxmlformats.org/officeDocument/2006/relationships/ctrlProp" Target="../ctrlProps/ctrlProp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trlProp" Target="../ctrlProps/ctrlProp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4"/>
  <sheetViews>
    <sheetView workbookViewId="0">
      <selection activeCell="F31" sqref="F31"/>
    </sheetView>
  </sheetViews>
  <sheetFormatPr baseColWidth="10" defaultRowHeight="12.75" x14ac:dyDescent="0.2"/>
  <cols>
    <col min="1" max="1" width="14.85546875" bestFit="1" customWidth="1"/>
    <col min="2" max="2" width="15.7109375" customWidth="1"/>
    <col min="3" max="3" width="15" bestFit="1" customWidth="1"/>
    <col min="4" max="6" width="15.7109375" customWidth="1"/>
  </cols>
  <sheetData>
    <row r="1" spans="1:7" ht="15.75" x14ac:dyDescent="0.25">
      <c r="A1" s="10" t="s">
        <v>9</v>
      </c>
      <c r="B1" s="9" t="s">
        <v>28</v>
      </c>
      <c r="C1" s="9"/>
      <c r="D1" s="9"/>
      <c r="E1" s="9"/>
      <c r="F1" s="9"/>
      <c r="G1" s="9"/>
    </row>
    <row r="2" spans="1:7" ht="15.75" x14ac:dyDescent="0.25">
      <c r="A2" s="11">
        <v>4</v>
      </c>
      <c r="B2" s="11">
        <v>0.32400000000000001</v>
      </c>
      <c r="C2" s="11"/>
      <c r="D2" s="11">
        <f>B2</f>
        <v>0.32400000000000001</v>
      </c>
      <c r="E2" s="11"/>
      <c r="F2" s="9"/>
      <c r="G2" s="9"/>
    </row>
    <row r="3" spans="1:7" ht="15.75" x14ac:dyDescent="0.25">
      <c r="A3" s="11">
        <v>5</v>
      </c>
      <c r="B3" s="11">
        <v>0.32400000000000001</v>
      </c>
      <c r="C3" s="11"/>
      <c r="D3" s="11">
        <f>B3</f>
        <v>0.32400000000000001</v>
      </c>
      <c r="E3" s="11"/>
      <c r="F3" s="9"/>
      <c r="G3" s="9"/>
    </row>
    <row r="4" spans="1:7" ht="15.75" x14ac:dyDescent="0.25">
      <c r="A4" s="11">
        <v>6</v>
      </c>
      <c r="B4" s="11">
        <v>0.32400000000000001</v>
      </c>
      <c r="C4" s="11"/>
      <c r="D4" s="11">
        <f>B4</f>
        <v>0.32400000000000001</v>
      </c>
      <c r="E4" s="11"/>
      <c r="F4" s="9"/>
      <c r="G4" s="9"/>
    </row>
    <row r="5" spans="1:7" ht="15.75" x14ac:dyDescent="0.25">
      <c r="A5" s="11">
        <v>7</v>
      </c>
      <c r="B5" s="11">
        <v>0.32400000000000001</v>
      </c>
      <c r="C5" s="11"/>
      <c r="D5" s="11">
        <f>B5</f>
        <v>0.32400000000000001</v>
      </c>
      <c r="E5" s="11"/>
      <c r="F5" s="9"/>
      <c r="G5" s="9"/>
    </row>
    <row r="6" spans="1:7" ht="15.75" x14ac:dyDescent="0.25">
      <c r="A6" s="9"/>
      <c r="B6" s="9"/>
      <c r="C6" s="9"/>
      <c r="D6" s="9"/>
      <c r="E6" s="9"/>
      <c r="F6" s="9"/>
      <c r="G6" s="9"/>
    </row>
    <row r="7" spans="1:7" ht="15.75" x14ac:dyDescent="0.25">
      <c r="A7" s="11">
        <v>1</v>
      </c>
      <c r="B7" s="11">
        <f>INDEX($B$2:$B$5,$A$7)</f>
        <v>0.32400000000000001</v>
      </c>
      <c r="C7" s="11"/>
      <c r="D7" s="11">
        <f>INDEX(D2:D5,$A$7)</f>
        <v>0.32400000000000001</v>
      </c>
      <c r="E7" s="11">
        <f>INDEX(E2:E5,$A$7)</f>
        <v>0</v>
      </c>
      <c r="F7" s="56" t="s">
        <v>26</v>
      </c>
      <c r="G7" s="56"/>
    </row>
    <row r="10" spans="1:7" x14ac:dyDescent="0.2">
      <c r="A10" s="18">
        <v>2022</v>
      </c>
      <c r="B10" t="s">
        <v>27</v>
      </c>
    </row>
    <row r="11" spans="1:7" x14ac:dyDescent="0.2">
      <c r="A11" s="17">
        <v>44562</v>
      </c>
    </row>
    <row r="12" spans="1:7" ht="13.5" thickBot="1" x14ac:dyDescent="0.25">
      <c r="A12" s="17">
        <v>44593</v>
      </c>
    </row>
    <row r="13" spans="1:7" x14ac:dyDescent="0.2">
      <c r="A13" s="17">
        <v>44621</v>
      </c>
      <c r="D13" s="59" t="s">
        <v>29</v>
      </c>
      <c r="E13" s="60"/>
    </row>
    <row r="14" spans="1:7" ht="21" thickBot="1" x14ac:dyDescent="0.35">
      <c r="A14" s="17">
        <v>44652</v>
      </c>
      <c r="D14" s="57"/>
      <c r="E14" s="58"/>
    </row>
    <row r="15" spans="1:7" x14ac:dyDescent="0.2">
      <c r="A15" s="17">
        <v>44682</v>
      </c>
    </row>
    <row r="16" spans="1:7" x14ac:dyDescent="0.2">
      <c r="A16" s="17">
        <v>44713</v>
      </c>
    </row>
    <row r="17" spans="1:1" x14ac:dyDescent="0.2">
      <c r="A17" s="17">
        <v>44743</v>
      </c>
    </row>
    <row r="18" spans="1:1" x14ac:dyDescent="0.2">
      <c r="A18" s="17">
        <v>44774</v>
      </c>
    </row>
    <row r="19" spans="1:1" x14ac:dyDescent="0.2">
      <c r="A19" s="17">
        <v>44805</v>
      </c>
    </row>
    <row r="20" spans="1:1" x14ac:dyDescent="0.2">
      <c r="A20" s="17">
        <v>44835</v>
      </c>
    </row>
    <row r="21" spans="1:1" x14ac:dyDescent="0.2">
      <c r="A21" s="17">
        <v>44866</v>
      </c>
    </row>
    <row r="22" spans="1:1" x14ac:dyDescent="0.2">
      <c r="A22" s="17">
        <v>44896</v>
      </c>
    </row>
    <row r="23" spans="1:1" x14ac:dyDescent="0.2">
      <c r="A23" s="17"/>
    </row>
    <row r="24" spans="1:1" x14ac:dyDescent="0.2">
      <c r="A24" s="17"/>
    </row>
  </sheetData>
  <mergeCells count="3">
    <mergeCell ref="F7:G7"/>
    <mergeCell ref="D14:E14"/>
    <mergeCell ref="D13:E13"/>
  </mergeCells>
  <phoneticPr fontId="1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211111">
    <pageSetUpPr fitToPage="1"/>
  </sheetPr>
  <dimension ref="A1:E46"/>
  <sheetViews>
    <sheetView workbookViewId="0">
      <selection activeCell="A3" sqref="A3:D3"/>
    </sheetView>
  </sheetViews>
  <sheetFormatPr baseColWidth="10" defaultRowHeight="15.75" x14ac:dyDescent="0.25"/>
  <cols>
    <col min="1" max="1" width="11.42578125" style="1"/>
    <col min="2" max="2" width="20.7109375" style="1" customWidth="1"/>
    <col min="3" max="3" width="30.7109375" style="1" customWidth="1"/>
    <col min="4" max="4" width="12.7109375" style="1" customWidth="1"/>
    <col min="5" max="16384" width="11.42578125" style="1"/>
  </cols>
  <sheetData>
    <row r="1" spans="1:5" ht="20.25" x14ac:dyDescent="0.3">
      <c r="A1" s="62" t="s">
        <v>30</v>
      </c>
      <c r="B1" s="62"/>
      <c r="C1" s="62"/>
      <c r="D1" s="62"/>
    </row>
    <row r="2" spans="1:5" ht="20.25" x14ac:dyDescent="0.3">
      <c r="A2" s="64">
        <f>Données!$A$18</f>
        <v>44774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1" t="s">
        <v>5</v>
      </c>
      <c r="B6" s="2">
        <f>'Janvier '!B6</f>
        <v>0</v>
      </c>
      <c r="C6" s="6" t="s">
        <v>9</v>
      </c>
      <c r="D6" s="6"/>
      <c r="E6" s="2"/>
    </row>
    <row r="7" spans="1:5" ht="5.0999999999999996" customHeight="1" x14ac:dyDescent="0.25">
      <c r="B7" s="2"/>
      <c r="C7" s="2"/>
      <c r="D7" s="2"/>
      <c r="E7" s="2"/>
    </row>
    <row r="8" spans="1:5" x14ac:dyDescent="0.25">
      <c r="A8" s="26" t="s">
        <v>0</v>
      </c>
      <c r="B8" s="26" t="s">
        <v>1</v>
      </c>
      <c r="C8" s="26" t="s">
        <v>2</v>
      </c>
      <c r="D8" s="26" t="s">
        <v>3</v>
      </c>
      <c r="E8" s="2"/>
    </row>
    <row r="9" spans="1:5" s="22" customFormat="1" ht="15" customHeight="1" x14ac:dyDescent="0.25">
      <c r="A9" s="51">
        <v>44774</v>
      </c>
      <c r="B9" s="49"/>
      <c r="C9" s="49"/>
      <c r="D9" s="50"/>
      <c r="E9" s="21"/>
    </row>
    <row r="10" spans="1:5" s="22" customFormat="1" ht="15" customHeight="1" x14ac:dyDescent="0.25">
      <c r="A10" s="51">
        <v>44775</v>
      </c>
      <c r="B10" s="15"/>
      <c r="C10" s="15"/>
      <c r="D10" s="16"/>
      <c r="E10" s="21"/>
    </row>
    <row r="11" spans="1:5" s="22" customFormat="1" ht="15" customHeight="1" x14ac:dyDescent="0.25">
      <c r="A11" s="51">
        <v>44776</v>
      </c>
      <c r="B11" s="15"/>
      <c r="C11" s="15"/>
      <c r="D11" s="16"/>
      <c r="E11" s="21"/>
    </row>
    <row r="12" spans="1:5" s="22" customFormat="1" ht="15" customHeight="1" x14ac:dyDescent="0.25">
      <c r="A12" s="51">
        <v>44777</v>
      </c>
      <c r="B12" s="15"/>
      <c r="C12" s="15"/>
      <c r="D12" s="16"/>
      <c r="E12" s="21"/>
    </row>
    <row r="13" spans="1:5" s="22" customFormat="1" ht="15" customHeight="1" x14ac:dyDescent="0.25">
      <c r="A13" s="51">
        <v>44778</v>
      </c>
      <c r="B13" s="15"/>
      <c r="C13" s="15"/>
      <c r="D13" s="16"/>
      <c r="E13" s="21"/>
    </row>
    <row r="14" spans="1:5" s="22" customFormat="1" ht="15" customHeight="1" x14ac:dyDescent="0.25">
      <c r="A14" s="42">
        <v>44779</v>
      </c>
      <c r="B14" s="43"/>
      <c r="C14" s="43"/>
      <c r="D14" s="44"/>
      <c r="E14" s="21"/>
    </row>
    <row r="15" spans="1:5" s="22" customFormat="1" ht="15" customHeight="1" x14ac:dyDescent="0.25">
      <c r="A15" s="42">
        <v>44780</v>
      </c>
      <c r="B15" s="47"/>
      <c r="C15" s="47"/>
      <c r="D15" s="46"/>
      <c r="E15" s="21"/>
    </row>
    <row r="16" spans="1:5" s="22" customFormat="1" ht="15" customHeight="1" x14ac:dyDescent="0.25">
      <c r="A16" s="51">
        <v>44781</v>
      </c>
      <c r="B16" s="52"/>
      <c r="C16" s="52"/>
      <c r="D16" s="53"/>
      <c r="E16" s="21"/>
    </row>
    <row r="17" spans="1:5" s="22" customFormat="1" ht="15" customHeight="1" x14ac:dyDescent="0.25">
      <c r="A17" s="51">
        <v>44782</v>
      </c>
      <c r="B17" s="15"/>
      <c r="C17" s="15"/>
      <c r="D17" s="20"/>
      <c r="E17" s="21"/>
    </row>
    <row r="18" spans="1:5" s="22" customFormat="1" ht="15" customHeight="1" x14ac:dyDescent="0.25">
      <c r="A18" s="51">
        <v>44783</v>
      </c>
      <c r="B18" s="15"/>
      <c r="C18" s="15"/>
      <c r="D18" s="20"/>
      <c r="E18" s="21"/>
    </row>
    <row r="19" spans="1:5" s="22" customFormat="1" ht="15" customHeight="1" x14ac:dyDescent="0.25">
      <c r="A19" s="51">
        <v>44784</v>
      </c>
      <c r="B19" s="15"/>
      <c r="C19" s="15"/>
      <c r="D19" s="20"/>
      <c r="E19" s="21"/>
    </row>
    <row r="20" spans="1:5" s="22" customFormat="1" ht="15" customHeight="1" x14ac:dyDescent="0.25">
      <c r="A20" s="51">
        <v>44785</v>
      </c>
      <c r="B20" s="15"/>
      <c r="C20" s="15"/>
      <c r="D20" s="20"/>
      <c r="E20" s="21"/>
    </row>
    <row r="21" spans="1:5" s="22" customFormat="1" ht="15" customHeight="1" x14ac:dyDescent="0.25">
      <c r="A21" s="42">
        <v>44786</v>
      </c>
      <c r="B21" s="43"/>
      <c r="C21" s="43"/>
      <c r="D21" s="46"/>
      <c r="E21" s="21"/>
    </row>
    <row r="22" spans="1:5" s="22" customFormat="1" ht="15" customHeight="1" x14ac:dyDescent="0.25">
      <c r="A22" s="42">
        <v>44787</v>
      </c>
      <c r="B22" s="47"/>
      <c r="C22" s="47"/>
      <c r="D22" s="46"/>
      <c r="E22" s="21"/>
    </row>
    <row r="23" spans="1:5" s="22" customFormat="1" ht="15" customHeight="1" x14ac:dyDescent="0.25">
      <c r="A23" s="51">
        <v>44788</v>
      </c>
      <c r="B23" s="52"/>
      <c r="C23" s="52"/>
      <c r="D23" s="53"/>
      <c r="E23" s="21"/>
    </row>
    <row r="24" spans="1:5" s="22" customFormat="1" ht="15" customHeight="1" x14ac:dyDescent="0.25">
      <c r="A24" s="51">
        <v>44789</v>
      </c>
      <c r="B24" s="15"/>
      <c r="C24" s="15"/>
      <c r="D24" s="20"/>
      <c r="E24" s="21"/>
    </row>
    <row r="25" spans="1:5" s="22" customFormat="1" ht="15" customHeight="1" x14ac:dyDescent="0.25">
      <c r="A25" s="51">
        <v>44790</v>
      </c>
      <c r="B25" s="15"/>
      <c r="C25" s="15"/>
      <c r="D25" s="20"/>
      <c r="E25" s="21"/>
    </row>
    <row r="26" spans="1:5" s="22" customFormat="1" ht="15" customHeight="1" x14ac:dyDescent="0.25">
      <c r="A26" s="51">
        <v>44791</v>
      </c>
      <c r="B26" s="15"/>
      <c r="C26" s="15"/>
      <c r="D26" s="20"/>
      <c r="E26" s="21"/>
    </row>
    <row r="27" spans="1:5" s="22" customFormat="1" ht="15" customHeight="1" x14ac:dyDescent="0.25">
      <c r="A27" s="51">
        <v>44792</v>
      </c>
      <c r="B27" s="15"/>
      <c r="C27" s="15"/>
      <c r="D27" s="20"/>
      <c r="E27" s="21"/>
    </row>
    <row r="28" spans="1:5" s="22" customFormat="1" ht="15" customHeight="1" x14ac:dyDescent="0.25">
      <c r="A28" s="42">
        <v>44793</v>
      </c>
      <c r="B28" s="43"/>
      <c r="C28" s="43"/>
      <c r="D28" s="46"/>
      <c r="E28" s="21"/>
    </row>
    <row r="29" spans="1:5" s="22" customFormat="1" ht="15" customHeight="1" x14ac:dyDescent="0.25">
      <c r="A29" s="42">
        <v>44794</v>
      </c>
      <c r="B29" s="47"/>
      <c r="C29" s="47"/>
      <c r="D29" s="46"/>
      <c r="E29" s="21"/>
    </row>
    <row r="30" spans="1:5" s="22" customFormat="1" ht="15" customHeight="1" x14ac:dyDescent="0.25">
      <c r="A30" s="51">
        <v>44795</v>
      </c>
      <c r="B30" s="52"/>
      <c r="C30" s="52"/>
      <c r="D30" s="53"/>
      <c r="E30" s="21"/>
    </row>
    <row r="31" spans="1:5" s="22" customFormat="1" ht="15" customHeight="1" x14ac:dyDescent="0.25">
      <c r="A31" s="51">
        <v>44796</v>
      </c>
      <c r="B31" s="15"/>
      <c r="C31" s="15"/>
      <c r="D31" s="20"/>
      <c r="E31" s="21"/>
    </row>
    <row r="32" spans="1:5" s="22" customFormat="1" ht="15" customHeight="1" x14ac:dyDescent="0.25">
      <c r="A32" s="51">
        <v>44797</v>
      </c>
      <c r="B32" s="15"/>
      <c r="C32" s="15"/>
      <c r="D32" s="20"/>
      <c r="E32" s="21"/>
    </row>
    <row r="33" spans="1:5" s="22" customFormat="1" ht="15" customHeight="1" x14ac:dyDescent="0.25">
      <c r="A33" s="51">
        <v>44798</v>
      </c>
      <c r="B33" s="15"/>
      <c r="C33" s="15"/>
      <c r="D33" s="20"/>
      <c r="E33" s="21"/>
    </row>
    <row r="34" spans="1:5" s="22" customFormat="1" ht="15" customHeight="1" x14ac:dyDescent="0.25">
      <c r="A34" s="51">
        <v>44799</v>
      </c>
      <c r="B34" s="15"/>
      <c r="C34" s="15"/>
      <c r="D34" s="20"/>
      <c r="E34" s="21"/>
    </row>
    <row r="35" spans="1:5" s="22" customFormat="1" ht="15" customHeight="1" x14ac:dyDescent="0.25">
      <c r="A35" s="42">
        <v>44800</v>
      </c>
      <c r="B35" s="43"/>
      <c r="C35" s="43"/>
      <c r="D35" s="54"/>
      <c r="E35" s="21"/>
    </row>
    <row r="36" spans="1:5" s="22" customFormat="1" ht="15" customHeight="1" x14ac:dyDescent="0.25">
      <c r="A36" s="42">
        <v>44801</v>
      </c>
      <c r="B36" s="47"/>
      <c r="C36" s="47"/>
      <c r="D36" s="46"/>
      <c r="E36" s="21"/>
    </row>
    <row r="37" spans="1:5" s="22" customFormat="1" ht="15" customHeight="1" x14ac:dyDescent="0.25">
      <c r="A37" s="51">
        <v>44802</v>
      </c>
      <c r="B37" s="52"/>
      <c r="C37" s="52"/>
      <c r="D37" s="53"/>
      <c r="E37" s="21"/>
    </row>
    <row r="38" spans="1:5" s="22" customFormat="1" ht="15" customHeight="1" x14ac:dyDescent="0.25">
      <c r="A38" s="51">
        <v>44803</v>
      </c>
      <c r="B38" s="15"/>
      <c r="C38" s="15"/>
      <c r="D38" s="20"/>
      <c r="E38" s="21"/>
    </row>
    <row r="39" spans="1:5" s="22" customFormat="1" ht="15" customHeight="1" x14ac:dyDescent="0.25">
      <c r="A39" s="51">
        <v>44804</v>
      </c>
      <c r="B39" s="15"/>
      <c r="C39" s="15"/>
      <c r="D39" s="20"/>
      <c r="E39" s="21"/>
    </row>
    <row r="40" spans="1:5" x14ac:dyDescent="0.25">
      <c r="A40" s="3"/>
      <c r="B40" s="3"/>
      <c r="C40" s="4" t="s">
        <v>4</v>
      </c>
      <c r="D40" s="5">
        <f>SUM(D9:D39)</f>
        <v>0</v>
      </c>
      <c r="E40" s="2"/>
    </row>
    <row r="41" spans="1:5" x14ac:dyDescent="0.25">
      <c r="C41" s="7" t="s">
        <v>7</v>
      </c>
      <c r="D41" s="27" t="str">
        <f>Calculs!$E$35</f>
        <v>0</v>
      </c>
    </row>
    <row r="43" spans="1:5" x14ac:dyDescent="0.25">
      <c r="A43" s="31" t="s">
        <v>33</v>
      </c>
      <c r="C43" s="1">
        <f>Données!D14</f>
        <v>0</v>
      </c>
    </row>
    <row r="44" spans="1:5" x14ac:dyDescent="0.25">
      <c r="A44" s="31" t="s">
        <v>32</v>
      </c>
      <c r="B44"/>
    </row>
    <row r="45" spans="1:5" x14ac:dyDescent="0.25">
      <c r="A45" s="31"/>
    </row>
    <row r="46" spans="1:5" x14ac:dyDescent="0.25">
      <c r="A46" s="31" t="s">
        <v>8</v>
      </c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2" r:id="rId4" name="Drop Down 4">
              <controlPr defaultSize="0" autoLine="0" autoPict="0">
                <anchor moveWithCells="1">
                  <from>
                    <xdr:col>2</xdr:col>
                    <xdr:colOff>2038350</xdr:colOff>
                    <xdr:row>5</xdr:row>
                    <xdr:rowOff>0</xdr:rowOff>
                  </from>
                  <to>
                    <xdr:col>4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2111111">
    <pageSetUpPr fitToPage="1"/>
  </sheetPr>
  <dimension ref="A1:E45"/>
  <sheetViews>
    <sheetView workbookViewId="0">
      <selection activeCell="A3" sqref="A3:D3"/>
    </sheetView>
  </sheetViews>
  <sheetFormatPr baseColWidth="10" defaultRowHeight="15.75" x14ac:dyDescent="0.25"/>
  <cols>
    <col min="1" max="1" width="11.42578125" style="1"/>
    <col min="2" max="2" width="20.7109375" style="1" customWidth="1"/>
    <col min="3" max="3" width="30.7109375" style="1" customWidth="1"/>
    <col min="4" max="4" width="12.7109375" style="1" customWidth="1"/>
    <col min="5" max="16384" width="11.42578125" style="1"/>
  </cols>
  <sheetData>
    <row r="1" spans="1:5" ht="20.25" x14ac:dyDescent="0.3">
      <c r="A1" s="62" t="s">
        <v>30</v>
      </c>
      <c r="B1" s="62"/>
      <c r="C1" s="62"/>
      <c r="D1" s="62"/>
    </row>
    <row r="2" spans="1:5" ht="20.25" x14ac:dyDescent="0.3">
      <c r="A2" s="64">
        <f>Données!$A$19</f>
        <v>44805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1" t="s">
        <v>5</v>
      </c>
      <c r="B6" s="2">
        <f>'Janvier '!B6</f>
        <v>0</v>
      </c>
      <c r="C6" s="6" t="s">
        <v>9</v>
      </c>
      <c r="D6" s="6"/>
      <c r="E6" s="2"/>
    </row>
    <row r="7" spans="1:5" ht="5.0999999999999996" customHeight="1" x14ac:dyDescent="0.25">
      <c r="B7" s="2"/>
      <c r="C7" s="2"/>
      <c r="D7" s="2"/>
      <c r="E7" s="2"/>
    </row>
    <row r="8" spans="1:5" x14ac:dyDescent="0.25">
      <c r="A8" s="26" t="s">
        <v>0</v>
      </c>
      <c r="B8" s="26" t="s">
        <v>1</v>
      </c>
      <c r="C8" s="26" t="s">
        <v>2</v>
      </c>
      <c r="D8" s="26" t="s">
        <v>3</v>
      </c>
      <c r="E8" s="2"/>
    </row>
    <row r="9" spans="1:5" s="22" customFormat="1" ht="15" customHeight="1" x14ac:dyDescent="0.25">
      <c r="A9" s="33">
        <v>44805</v>
      </c>
      <c r="B9" s="15"/>
      <c r="C9" s="15"/>
      <c r="D9" s="16"/>
      <c r="E9" s="21"/>
    </row>
    <row r="10" spans="1:5" s="22" customFormat="1" ht="15" customHeight="1" x14ac:dyDescent="0.25">
      <c r="A10" s="33">
        <v>44806</v>
      </c>
      <c r="B10" s="15"/>
      <c r="C10" s="15"/>
      <c r="D10" s="16"/>
      <c r="E10" s="21"/>
    </row>
    <row r="11" spans="1:5" s="22" customFormat="1" ht="15" customHeight="1" x14ac:dyDescent="0.25">
      <c r="A11" s="42">
        <v>44807</v>
      </c>
      <c r="B11" s="43"/>
      <c r="C11" s="43"/>
      <c r="D11" s="44"/>
      <c r="E11" s="21"/>
    </row>
    <row r="12" spans="1:5" s="22" customFormat="1" ht="15" customHeight="1" x14ac:dyDescent="0.25">
      <c r="A12" s="42">
        <v>44808</v>
      </c>
      <c r="B12" s="45"/>
      <c r="C12" s="43"/>
      <c r="D12" s="44"/>
      <c r="E12" s="21"/>
    </row>
    <row r="13" spans="1:5" s="22" customFormat="1" ht="15" customHeight="1" x14ac:dyDescent="0.25">
      <c r="A13" s="33">
        <v>44809</v>
      </c>
      <c r="B13" s="49"/>
      <c r="C13" s="49"/>
      <c r="D13" s="50"/>
      <c r="E13" s="21"/>
    </row>
    <row r="14" spans="1:5" s="22" customFormat="1" ht="15" customHeight="1" x14ac:dyDescent="0.25">
      <c r="A14" s="33">
        <v>44810</v>
      </c>
      <c r="B14" s="15"/>
      <c r="C14" s="15"/>
      <c r="D14" s="16"/>
      <c r="E14" s="21"/>
    </row>
    <row r="15" spans="1:5" s="22" customFormat="1" ht="15" customHeight="1" x14ac:dyDescent="0.25">
      <c r="A15" s="33">
        <v>44811</v>
      </c>
      <c r="B15" s="15"/>
      <c r="C15" s="15"/>
      <c r="D15" s="16"/>
      <c r="E15" s="21"/>
    </row>
    <row r="16" spans="1:5" s="22" customFormat="1" ht="15" customHeight="1" x14ac:dyDescent="0.25">
      <c r="A16" s="33">
        <v>44812</v>
      </c>
      <c r="B16" s="15"/>
      <c r="C16" s="15"/>
      <c r="D16" s="16"/>
      <c r="E16" s="40"/>
    </row>
    <row r="17" spans="1:5" s="22" customFormat="1" ht="15" customHeight="1" x14ac:dyDescent="0.25">
      <c r="A17" s="33">
        <v>44813</v>
      </c>
      <c r="B17" s="15"/>
      <c r="C17" s="15"/>
      <c r="D17" s="16"/>
      <c r="E17" s="21"/>
    </row>
    <row r="18" spans="1:5" s="22" customFormat="1" ht="15" customHeight="1" x14ac:dyDescent="0.25">
      <c r="A18" s="42">
        <v>44814</v>
      </c>
      <c r="B18" s="45"/>
      <c r="C18" s="43"/>
      <c r="D18" s="44"/>
      <c r="E18" s="21"/>
    </row>
    <row r="19" spans="1:5" s="22" customFormat="1" ht="15" customHeight="1" x14ac:dyDescent="0.25">
      <c r="A19" s="42">
        <v>44815</v>
      </c>
      <c r="B19" s="43"/>
      <c r="C19" s="43"/>
      <c r="D19" s="44"/>
      <c r="E19" s="40"/>
    </row>
    <row r="20" spans="1:5" s="22" customFormat="1" ht="15" customHeight="1" x14ac:dyDescent="0.25">
      <c r="A20" s="33">
        <v>44816</v>
      </c>
      <c r="B20" s="49"/>
      <c r="C20" s="49"/>
      <c r="D20" s="50"/>
      <c r="E20" s="21"/>
    </row>
    <row r="21" spans="1:5" s="22" customFormat="1" ht="15" customHeight="1" x14ac:dyDescent="0.25">
      <c r="A21" s="33">
        <v>44817</v>
      </c>
      <c r="B21" s="15"/>
      <c r="C21" s="15"/>
      <c r="D21" s="16"/>
      <c r="E21" s="21"/>
    </row>
    <row r="22" spans="1:5" s="22" customFormat="1" ht="15" customHeight="1" x14ac:dyDescent="0.25">
      <c r="A22" s="33">
        <v>44818</v>
      </c>
      <c r="B22" s="15"/>
      <c r="C22" s="15"/>
      <c r="D22" s="16"/>
      <c r="E22" s="21"/>
    </row>
    <row r="23" spans="1:5" s="22" customFormat="1" ht="15" customHeight="1" x14ac:dyDescent="0.25">
      <c r="A23" s="33">
        <v>44819</v>
      </c>
      <c r="B23" s="15"/>
      <c r="C23" s="15"/>
      <c r="D23" s="16"/>
      <c r="E23" s="21"/>
    </row>
    <row r="24" spans="1:5" s="22" customFormat="1" ht="15" customHeight="1" x14ac:dyDescent="0.25">
      <c r="A24" s="33">
        <v>44820</v>
      </c>
      <c r="B24" s="15"/>
      <c r="C24" s="15"/>
      <c r="D24" s="16"/>
      <c r="E24" s="21"/>
    </row>
    <row r="25" spans="1:5" s="22" customFormat="1" ht="15" customHeight="1" x14ac:dyDescent="0.25">
      <c r="A25" s="42">
        <v>44821</v>
      </c>
      <c r="B25" s="43"/>
      <c r="C25" s="43"/>
      <c r="D25" s="44"/>
      <c r="E25" s="21"/>
    </row>
    <row r="26" spans="1:5" s="22" customFormat="1" ht="15" customHeight="1" x14ac:dyDescent="0.25">
      <c r="A26" s="42">
        <v>44822</v>
      </c>
      <c r="B26" s="43"/>
      <c r="C26" s="43"/>
      <c r="D26" s="44"/>
      <c r="E26" s="21"/>
    </row>
    <row r="27" spans="1:5" s="22" customFormat="1" ht="15" customHeight="1" x14ac:dyDescent="0.25">
      <c r="A27" s="33">
        <v>44823</v>
      </c>
      <c r="B27" s="49"/>
      <c r="C27" s="49"/>
      <c r="D27" s="50"/>
      <c r="E27" s="21"/>
    </row>
    <row r="28" spans="1:5" s="22" customFormat="1" ht="15" customHeight="1" x14ac:dyDescent="0.25">
      <c r="A28" s="33">
        <v>44824</v>
      </c>
      <c r="B28" s="15"/>
      <c r="C28" s="15"/>
      <c r="D28" s="16"/>
      <c r="E28" s="21"/>
    </row>
    <row r="29" spans="1:5" s="22" customFormat="1" ht="15" customHeight="1" x14ac:dyDescent="0.25">
      <c r="A29" s="33">
        <v>44825</v>
      </c>
      <c r="B29" s="15"/>
      <c r="C29" s="15"/>
      <c r="D29" s="16"/>
      <c r="E29" s="21"/>
    </row>
    <row r="30" spans="1:5" s="22" customFormat="1" ht="15" customHeight="1" x14ac:dyDescent="0.25">
      <c r="A30" s="33">
        <v>44826</v>
      </c>
      <c r="B30" s="23"/>
      <c r="C30" s="15"/>
      <c r="D30" s="16"/>
      <c r="E30" s="21"/>
    </row>
    <row r="31" spans="1:5" s="22" customFormat="1" ht="15" customHeight="1" x14ac:dyDescent="0.25">
      <c r="A31" s="33">
        <v>44827</v>
      </c>
      <c r="B31" s="15"/>
      <c r="C31" s="15"/>
      <c r="D31" s="16"/>
      <c r="E31" s="21"/>
    </row>
    <row r="32" spans="1:5" s="22" customFormat="1" ht="15" customHeight="1" x14ac:dyDescent="0.25">
      <c r="A32" s="42">
        <v>44828</v>
      </c>
      <c r="B32" s="43"/>
      <c r="C32" s="43"/>
      <c r="D32" s="44"/>
      <c r="E32" s="21"/>
    </row>
    <row r="33" spans="1:5" s="22" customFormat="1" ht="15" customHeight="1" x14ac:dyDescent="0.25">
      <c r="A33" s="42">
        <v>44829</v>
      </c>
      <c r="B33" s="43"/>
      <c r="C33" s="43"/>
      <c r="D33" s="44"/>
      <c r="E33" s="21"/>
    </row>
    <row r="34" spans="1:5" s="22" customFormat="1" ht="15" customHeight="1" x14ac:dyDescent="0.25">
      <c r="A34" s="33">
        <v>44830</v>
      </c>
      <c r="B34" s="49"/>
      <c r="C34" s="49"/>
      <c r="D34" s="50"/>
      <c r="E34" s="21"/>
    </row>
    <row r="35" spans="1:5" s="22" customFormat="1" ht="15" customHeight="1" x14ac:dyDescent="0.25">
      <c r="A35" s="33">
        <v>44831</v>
      </c>
      <c r="B35" s="15"/>
      <c r="C35" s="15"/>
      <c r="D35" s="16"/>
      <c r="E35" s="21"/>
    </row>
    <row r="36" spans="1:5" s="22" customFormat="1" ht="15" customHeight="1" x14ac:dyDescent="0.25">
      <c r="A36" s="33">
        <v>44832</v>
      </c>
      <c r="B36" s="15"/>
      <c r="C36" s="15"/>
      <c r="D36" s="16"/>
      <c r="E36" s="21"/>
    </row>
    <row r="37" spans="1:5" s="22" customFormat="1" ht="15" customHeight="1" x14ac:dyDescent="0.25">
      <c r="A37" s="33">
        <v>44833</v>
      </c>
      <c r="B37" s="15"/>
      <c r="C37" s="15"/>
      <c r="D37" s="16"/>
      <c r="E37" s="21"/>
    </row>
    <row r="38" spans="1:5" s="22" customFormat="1" ht="15" customHeight="1" x14ac:dyDescent="0.25">
      <c r="A38" s="33">
        <v>44834</v>
      </c>
      <c r="B38" s="15"/>
      <c r="C38" s="15"/>
      <c r="D38" s="16"/>
      <c r="E38" s="21"/>
    </row>
    <row r="39" spans="1:5" x14ac:dyDescent="0.25">
      <c r="A39" s="35"/>
      <c r="B39" s="35"/>
      <c r="C39" s="36" t="s">
        <v>4</v>
      </c>
      <c r="D39" s="37">
        <f>SUM(D9:D38)</f>
        <v>0</v>
      </c>
      <c r="E39" s="21"/>
    </row>
    <row r="40" spans="1:5" x14ac:dyDescent="0.25">
      <c r="C40" s="7" t="s">
        <v>7</v>
      </c>
      <c r="D40" s="27" t="str">
        <f>Calculs!$E$36</f>
        <v>0</v>
      </c>
    </row>
    <row r="42" spans="1:5" x14ac:dyDescent="0.25">
      <c r="A42" s="31" t="s">
        <v>33</v>
      </c>
      <c r="C42" s="1">
        <f>Données!D14</f>
        <v>0</v>
      </c>
    </row>
    <row r="43" spans="1:5" x14ac:dyDescent="0.25">
      <c r="A43" s="31" t="s">
        <v>32</v>
      </c>
      <c r="B43"/>
    </row>
    <row r="44" spans="1:5" x14ac:dyDescent="0.25">
      <c r="A44" s="31"/>
    </row>
    <row r="45" spans="1:5" x14ac:dyDescent="0.25">
      <c r="A45" s="31" t="s">
        <v>8</v>
      </c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2" right="0.23" top="0.33" bottom="0.56000000000000005" header="0.3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5" r:id="rId4" name="Drop Down 3">
              <controlPr defaultSize="0" autoLine="0" autoPict="0">
                <anchor moveWithCells="1">
                  <from>
                    <xdr:col>2</xdr:col>
                    <xdr:colOff>2038350</xdr:colOff>
                    <xdr:row>5</xdr:row>
                    <xdr:rowOff>0</xdr:rowOff>
                  </from>
                  <to>
                    <xdr:col>4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21111111">
    <pageSetUpPr fitToPage="1"/>
  </sheetPr>
  <dimension ref="A1:E46"/>
  <sheetViews>
    <sheetView workbookViewId="0">
      <selection activeCell="A3" sqref="A3:D3"/>
    </sheetView>
  </sheetViews>
  <sheetFormatPr baseColWidth="10" defaultRowHeight="15.75" x14ac:dyDescent="0.25"/>
  <cols>
    <col min="1" max="1" width="11.42578125" style="1"/>
    <col min="2" max="2" width="21.85546875" style="1" customWidth="1"/>
    <col min="3" max="3" width="37.140625" style="1" customWidth="1"/>
    <col min="4" max="4" width="12.140625" style="1" customWidth="1"/>
    <col min="5" max="16384" width="11.42578125" style="1"/>
  </cols>
  <sheetData>
    <row r="1" spans="1:5" ht="20.25" x14ac:dyDescent="0.3">
      <c r="A1" s="62" t="s">
        <v>30</v>
      </c>
      <c r="B1" s="62"/>
      <c r="C1" s="62"/>
      <c r="D1" s="62"/>
    </row>
    <row r="2" spans="1:5" ht="20.25" x14ac:dyDescent="0.3">
      <c r="A2" s="64">
        <f>Données!$A$20</f>
        <v>44835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1" t="s">
        <v>5</v>
      </c>
      <c r="B6" s="2">
        <f>'Janvier '!B6</f>
        <v>0</v>
      </c>
      <c r="C6" s="6" t="s">
        <v>9</v>
      </c>
      <c r="D6" s="6"/>
      <c r="E6" s="2"/>
    </row>
    <row r="7" spans="1:5" ht="5.0999999999999996" customHeight="1" x14ac:dyDescent="0.25">
      <c r="B7" s="2"/>
      <c r="C7" s="2"/>
      <c r="D7" s="2"/>
      <c r="E7" s="2"/>
    </row>
    <row r="8" spans="1:5" x14ac:dyDescent="0.25">
      <c r="A8" s="26" t="s">
        <v>0</v>
      </c>
      <c r="B8" s="26" t="s">
        <v>1</v>
      </c>
      <c r="C8" s="26" t="s">
        <v>2</v>
      </c>
      <c r="D8" s="26" t="s">
        <v>3</v>
      </c>
      <c r="E8" s="2"/>
    </row>
    <row r="9" spans="1:5" s="22" customFormat="1" ht="15" customHeight="1" x14ac:dyDescent="0.25">
      <c r="A9" s="42">
        <v>44835</v>
      </c>
      <c r="B9" s="43"/>
      <c r="C9" s="43"/>
      <c r="D9" s="44"/>
      <c r="E9" s="21"/>
    </row>
    <row r="10" spans="1:5" s="22" customFormat="1" ht="15" customHeight="1" x14ac:dyDescent="0.25">
      <c r="A10" s="42">
        <v>44836</v>
      </c>
      <c r="B10" s="43"/>
      <c r="C10" s="43"/>
      <c r="D10" s="44"/>
      <c r="E10" s="21"/>
    </row>
    <row r="11" spans="1:5" s="22" customFormat="1" ht="15" customHeight="1" x14ac:dyDescent="0.25">
      <c r="A11" s="33">
        <v>44837</v>
      </c>
      <c r="B11" s="49"/>
      <c r="C11" s="49"/>
      <c r="D11" s="50"/>
      <c r="E11" s="21"/>
    </row>
    <row r="12" spans="1:5" s="22" customFormat="1" ht="15" customHeight="1" x14ac:dyDescent="0.25">
      <c r="A12" s="33">
        <v>44838</v>
      </c>
      <c r="B12" s="15"/>
      <c r="C12" s="15"/>
      <c r="D12" s="16"/>
      <c r="E12" s="21"/>
    </row>
    <row r="13" spans="1:5" s="22" customFormat="1" ht="15" customHeight="1" x14ac:dyDescent="0.25">
      <c r="A13" s="33">
        <v>44839</v>
      </c>
      <c r="B13" s="15"/>
      <c r="C13" s="15"/>
      <c r="D13" s="16"/>
      <c r="E13" s="21"/>
    </row>
    <row r="14" spans="1:5" s="22" customFormat="1" ht="15" customHeight="1" x14ac:dyDescent="0.25">
      <c r="A14" s="33">
        <v>44840</v>
      </c>
      <c r="B14" s="15"/>
      <c r="C14" s="15"/>
      <c r="D14" s="16"/>
      <c r="E14" s="21"/>
    </row>
    <row r="15" spans="1:5" s="22" customFormat="1" ht="15" customHeight="1" x14ac:dyDescent="0.25">
      <c r="A15" s="33">
        <v>44841</v>
      </c>
      <c r="B15" s="15"/>
      <c r="C15" s="15"/>
      <c r="D15" s="16"/>
      <c r="E15" s="21"/>
    </row>
    <row r="16" spans="1:5" s="22" customFormat="1" ht="15" customHeight="1" x14ac:dyDescent="0.25">
      <c r="A16" s="42">
        <v>44842</v>
      </c>
      <c r="B16" s="43"/>
      <c r="C16" s="43"/>
      <c r="D16" s="44"/>
      <c r="E16" s="21"/>
    </row>
    <row r="17" spans="1:5" s="22" customFormat="1" ht="15" customHeight="1" x14ac:dyDescent="0.25">
      <c r="A17" s="42">
        <v>44843</v>
      </c>
      <c r="B17" s="43"/>
      <c r="C17" s="43"/>
      <c r="D17" s="44"/>
      <c r="E17" s="21"/>
    </row>
    <row r="18" spans="1:5" s="22" customFormat="1" ht="15" customHeight="1" x14ac:dyDescent="0.25">
      <c r="A18" s="33">
        <v>44844</v>
      </c>
      <c r="B18" s="49"/>
      <c r="C18" s="49"/>
      <c r="D18" s="50"/>
      <c r="E18" s="21"/>
    </row>
    <row r="19" spans="1:5" s="22" customFormat="1" ht="15" customHeight="1" x14ac:dyDescent="0.25">
      <c r="A19" s="33">
        <v>44845</v>
      </c>
      <c r="B19" s="15"/>
      <c r="C19" s="15"/>
      <c r="D19" s="16"/>
      <c r="E19" s="21"/>
    </row>
    <row r="20" spans="1:5" s="22" customFormat="1" ht="15" customHeight="1" x14ac:dyDescent="0.25">
      <c r="A20" s="33">
        <v>44846</v>
      </c>
      <c r="B20" s="15"/>
      <c r="C20" s="15"/>
      <c r="D20" s="16"/>
      <c r="E20" s="21"/>
    </row>
    <row r="21" spans="1:5" s="22" customFormat="1" ht="15" customHeight="1" x14ac:dyDescent="0.25">
      <c r="A21" s="33">
        <v>44847</v>
      </c>
      <c r="B21" s="15"/>
      <c r="C21" s="15"/>
      <c r="D21" s="16"/>
      <c r="E21" s="21"/>
    </row>
    <row r="22" spans="1:5" s="22" customFormat="1" ht="15" customHeight="1" x14ac:dyDescent="0.25">
      <c r="A22" s="33">
        <v>44848</v>
      </c>
      <c r="B22" s="15"/>
      <c r="C22" s="15"/>
      <c r="D22" s="16"/>
      <c r="E22" s="21"/>
    </row>
    <row r="23" spans="1:5" s="22" customFormat="1" ht="15" customHeight="1" x14ac:dyDescent="0.25">
      <c r="A23" s="42">
        <v>44849</v>
      </c>
      <c r="B23" s="43"/>
      <c r="C23" s="43"/>
      <c r="D23" s="44"/>
      <c r="E23" s="21"/>
    </row>
    <row r="24" spans="1:5" s="22" customFormat="1" ht="15" customHeight="1" x14ac:dyDescent="0.25">
      <c r="A24" s="42">
        <v>44850</v>
      </c>
      <c r="B24" s="43"/>
      <c r="C24" s="43"/>
      <c r="D24" s="44"/>
      <c r="E24" s="21"/>
    </row>
    <row r="25" spans="1:5" s="22" customFormat="1" ht="15" customHeight="1" x14ac:dyDescent="0.25">
      <c r="A25" s="33">
        <v>44851</v>
      </c>
      <c r="B25" s="49"/>
      <c r="C25" s="49"/>
      <c r="D25" s="50"/>
      <c r="E25" s="21"/>
    </row>
    <row r="26" spans="1:5" s="22" customFormat="1" ht="15" customHeight="1" x14ac:dyDescent="0.25">
      <c r="A26" s="33">
        <v>44852</v>
      </c>
      <c r="B26" s="15"/>
      <c r="C26" s="15"/>
      <c r="D26" s="16"/>
      <c r="E26" s="21"/>
    </row>
    <row r="27" spans="1:5" s="22" customFormat="1" ht="15" customHeight="1" x14ac:dyDescent="0.25">
      <c r="A27" s="33">
        <v>44853</v>
      </c>
      <c r="B27" s="15"/>
      <c r="C27" s="15"/>
      <c r="D27" s="16"/>
      <c r="E27" s="21"/>
    </row>
    <row r="28" spans="1:5" s="22" customFormat="1" ht="15" customHeight="1" x14ac:dyDescent="0.25">
      <c r="A28" s="33">
        <v>44854</v>
      </c>
      <c r="B28" s="15"/>
      <c r="C28" s="15"/>
      <c r="D28" s="16"/>
      <c r="E28" s="21"/>
    </row>
    <row r="29" spans="1:5" s="22" customFormat="1" ht="15" customHeight="1" x14ac:dyDescent="0.25">
      <c r="A29" s="33">
        <v>44855</v>
      </c>
      <c r="B29" s="15"/>
      <c r="C29" s="15"/>
      <c r="D29" s="16"/>
      <c r="E29" s="21"/>
    </row>
    <row r="30" spans="1:5" s="22" customFormat="1" ht="15" customHeight="1" x14ac:dyDescent="0.25">
      <c r="A30" s="42">
        <v>44856</v>
      </c>
      <c r="B30" s="43"/>
      <c r="C30" s="43"/>
      <c r="D30" s="44"/>
      <c r="E30" s="21"/>
    </row>
    <row r="31" spans="1:5" s="22" customFormat="1" ht="15" customHeight="1" x14ac:dyDescent="0.25">
      <c r="A31" s="42">
        <v>44857</v>
      </c>
      <c r="B31" s="43"/>
      <c r="C31" s="43"/>
      <c r="D31" s="44"/>
      <c r="E31" s="21"/>
    </row>
    <row r="32" spans="1:5" s="22" customFormat="1" ht="15" customHeight="1" x14ac:dyDescent="0.25">
      <c r="A32" s="33">
        <v>44858</v>
      </c>
      <c r="B32" s="49"/>
      <c r="C32" s="49"/>
      <c r="D32" s="50"/>
      <c r="E32" s="21"/>
    </row>
    <row r="33" spans="1:5" s="22" customFormat="1" ht="15" customHeight="1" x14ac:dyDescent="0.25">
      <c r="A33" s="33">
        <v>44859</v>
      </c>
      <c r="B33" s="15"/>
      <c r="C33" s="15"/>
      <c r="D33" s="16"/>
      <c r="E33" s="21"/>
    </row>
    <row r="34" spans="1:5" s="22" customFormat="1" ht="15" customHeight="1" x14ac:dyDescent="0.25">
      <c r="A34" s="33">
        <v>44860</v>
      </c>
      <c r="B34" s="15"/>
      <c r="C34" s="15"/>
      <c r="D34" s="16"/>
      <c r="E34" s="21"/>
    </row>
    <row r="35" spans="1:5" s="22" customFormat="1" ht="15" customHeight="1" x14ac:dyDescent="0.25">
      <c r="A35" s="33">
        <v>44861</v>
      </c>
      <c r="B35" s="15"/>
      <c r="C35" s="15"/>
      <c r="D35" s="16"/>
      <c r="E35" s="21"/>
    </row>
    <row r="36" spans="1:5" s="22" customFormat="1" ht="15" customHeight="1" x14ac:dyDescent="0.25">
      <c r="A36" s="33">
        <v>44862</v>
      </c>
      <c r="B36" s="15"/>
      <c r="C36" s="15"/>
      <c r="D36" s="16"/>
      <c r="E36" s="21"/>
    </row>
    <row r="37" spans="1:5" s="22" customFormat="1" ht="15" customHeight="1" x14ac:dyDescent="0.25">
      <c r="A37" s="42">
        <v>44863</v>
      </c>
      <c r="B37" s="43"/>
      <c r="C37" s="43"/>
      <c r="D37" s="44"/>
      <c r="E37" s="21"/>
    </row>
    <row r="38" spans="1:5" s="22" customFormat="1" ht="15" customHeight="1" x14ac:dyDescent="0.25">
      <c r="A38" s="42">
        <v>44864</v>
      </c>
      <c r="B38" s="43"/>
      <c r="C38" s="43"/>
      <c r="D38" s="44"/>
      <c r="E38" s="21"/>
    </row>
    <row r="39" spans="1:5" s="22" customFormat="1" ht="15" customHeight="1" x14ac:dyDescent="0.25">
      <c r="A39" s="33">
        <v>44865</v>
      </c>
      <c r="B39" s="49"/>
      <c r="C39" s="49"/>
      <c r="D39" s="50"/>
      <c r="E39" s="21"/>
    </row>
    <row r="40" spans="1:5" x14ac:dyDescent="0.25">
      <c r="A40" s="3"/>
      <c r="B40" s="3"/>
      <c r="C40" s="4" t="s">
        <v>4</v>
      </c>
      <c r="D40" s="5">
        <f>SUM(D9:D39)</f>
        <v>0</v>
      </c>
      <c r="E40" s="2"/>
    </row>
    <row r="41" spans="1:5" x14ac:dyDescent="0.25">
      <c r="C41" s="7" t="s">
        <v>7</v>
      </c>
      <c r="D41" s="27" t="str">
        <f>Calculs!$E$37</f>
        <v>0</v>
      </c>
    </row>
    <row r="43" spans="1:5" x14ac:dyDescent="0.25">
      <c r="A43" s="31" t="s">
        <v>33</v>
      </c>
      <c r="C43" s="1">
        <f>Données!D14</f>
        <v>0</v>
      </c>
    </row>
    <row r="44" spans="1:5" x14ac:dyDescent="0.25">
      <c r="A44" s="31" t="s">
        <v>32</v>
      </c>
      <c r="B44"/>
    </row>
    <row r="45" spans="1:5" x14ac:dyDescent="0.25">
      <c r="A45" s="31"/>
    </row>
    <row r="46" spans="1:5" x14ac:dyDescent="0.25">
      <c r="A46" s="31" t="s">
        <v>8</v>
      </c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3" right="0.2" top="0.27" bottom="0.53" header="0.26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9" r:id="rId4" name="Drop Down 3">
              <controlPr defaultSize="0" autoLine="0" autoPict="0">
                <anchor moveWithCells="1">
                  <from>
                    <xdr:col>2</xdr:col>
                    <xdr:colOff>2038350</xdr:colOff>
                    <xdr:row>5</xdr:row>
                    <xdr:rowOff>0</xdr:rowOff>
                  </from>
                  <to>
                    <xdr:col>3</xdr:col>
                    <xdr:colOff>428625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211111112">
    <pageSetUpPr fitToPage="1"/>
  </sheetPr>
  <dimension ref="A1:E45"/>
  <sheetViews>
    <sheetView workbookViewId="0">
      <selection activeCell="A3" sqref="A3:D3"/>
    </sheetView>
  </sheetViews>
  <sheetFormatPr baseColWidth="10" defaultRowHeight="15.75" x14ac:dyDescent="0.25"/>
  <cols>
    <col min="1" max="1" width="11.42578125" style="1"/>
    <col min="2" max="2" width="20.7109375" style="1" customWidth="1"/>
    <col min="3" max="3" width="30.7109375" style="1" customWidth="1"/>
    <col min="4" max="4" width="12.7109375" style="1" customWidth="1"/>
    <col min="5" max="16384" width="11.42578125" style="1"/>
  </cols>
  <sheetData>
    <row r="1" spans="1:5" ht="20.25" x14ac:dyDescent="0.3">
      <c r="A1" s="62" t="s">
        <v>30</v>
      </c>
      <c r="B1" s="62"/>
      <c r="C1" s="62"/>
      <c r="D1" s="62"/>
    </row>
    <row r="2" spans="1:5" ht="20.25" x14ac:dyDescent="0.3">
      <c r="A2" s="64">
        <f>Données!$A$21</f>
        <v>44866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1" t="s">
        <v>5</v>
      </c>
      <c r="B6" s="2">
        <f>'Janvier '!B6</f>
        <v>0</v>
      </c>
      <c r="C6" s="6" t="s">
        <v>9</v>
      </c>
      <c r="D6" s="6"/>
      <c r="E6" s="2"/>
    </row>
    <row r="7" spans="1:5" ht="5.0999999999999996" customHeight="1" x14ac:dyDescent="0.25">
      <c r="B7" s="2"/>
      <c r="C7" s="2"/>
      <c r="D7" s="2"/>
      <c r="E7" s="2"/>
    </row>
    <row r="8" spans="1:5" x14ac:dyDescent="0.25">
      <c r="A8" s="26" t="s">
        <v>0</v>
      </c>
      <c r="B8" s="26" t="s">
        <v>1</v>
      </c>
      <c r="C8" s="26" t="s">
        <v>2</v>
      </c>
      <c r="D8" s="26" t="s">
        <v>3</v>
      </c>
      <c r="E8" s="2"/>
    </row>
    <row r="9" spans="1:5" s="22" customFormat="1" ht="15" customHeight="1" x14ac:dyDescent="0.25">
      <c r="A9" s="51">
        <v>44866</v>
      </c>
      <c r="B9" s="49"/>
      <c r="C9" s="49"/>
      <c r="D9" s="50"/>
      <c r="E9" s="21"/>
    </row>
    <row r="10" spans="1:5" s="22" customFormat="1" ht="15" customHeight="1" x14ac:dyDescent="0.25">
      <c r="A10" s="51">
        <v>44867</v>
      </c>
      <c r="B10" s="15"/>
      <c r="C10" s="15"/>
      <c r="D10" s="16"/>
      <c r="E10" s="21"/>
    </row>
    <row r="11" spans="1:5" s="22" customFormat="1" ht="15" customHeight="1" x14ac:dyDescent="0.25">
      <c r="A11" s="51">
        <v>44868</v>
      </c>
      <c r="B11" s="15"/>
      <c r="C11" s="15"/>
      <c r="D11" s="16"/>
      <c r="E11" s="21"/>
    </row>
    <row r="12" spans="1:5" s="22" customFormat="1" ht="15" customHeight="1" x14ac:dyDescent="0.25">
      <c r="A12" s="51">
        <v>44869</v>
      </c>
      <c r="B12" s="15"/>
      <c r="C12" s="15"/>
      <c r="D12" s="16"/>
      <c r="E12" s="21"/>
    </row>
    <row r="13" spans="1:5" s="22" customFormat="1" ht="15" customHeight="1" x14ac:dyDescent="0.25">
      <c r="A13" s="42">
        <v>44870</v>
      </c>
      <c r="B13" s="43"/>
      <c r="C13" s="43"/>
      <c r="D13" s="44"/>
      <c r="E13" s="21"/>
    </row>
    <row r="14" spans="1:5" s="22" customFormat="1" ht="15" customHeight="1" x14ac:dyDescent="0.25">
      <c r="A14" s="42">
        <v>44871</v>
      </c>
      <c r="B14" s="43"/>
      <c r="C14" s="43"/>
      <c r="D14" s="44"/>
      <c r="E14" s="21"/>
    </row>
    <row r="15" spans="1:5" s="22" customFormat="1" ht="15" customHeight="1" x14ac:dyDescent="0.25">
      <c r="A15" s="51">
        <v>44872</v>
      </c>
      <c r="B15" s="49"/>
      <c r="C15" s="49"/>
      <c r="D15" s="50"/>
      <c r="E15" s="21"/>
    </row>
    <row r="16" spans="1:5" s="22" customFormat="1" ht="15" customHeight="1" x14ac:dyDescent="0.25">
      <c r="A16" s="51">
        <v>44873</v>
      </c>
      <c r="B16" s="15"/>
      <c r="C16" s="15"/>
      <c r="D16" s="16"/>
      <c r="E16" s="21"/>
    </row>
    <row r="17" spans="1:5" s="22" customFormat="1" ht="15" customHeight="1" x14ac:dyDescent="0.25">
      <c r="A17" s="51">
        <v>44874</v>
      </c>
      <c r="B17" s="15"/>
      <c r="C17" s="15"/>
      <c r="D17" s="16"/>
      <c r="E17" s="21"/>
    </row>
    <row r="18" spans="1:5" s="22" customFormat="1" ht="15" customHeight="1" x14ac:dyDescent="0.25">
      <c r="A18" s="51">
        <v>44875</v>
      </c>
      <c r="B18" s="15"/>
      <c r="C18" s="15"/>
      <c r="D18" s="16"/>
      <c r="E18" s="21"/>
    </row>
    <row r="19" spans="1:5" s="22" customFormat="1" ht="15" customHeight="1" x14ac:dyDescent="0.25">
      <c r="A19" s="51">
        <v>44876</v>
      </c>
      <c r="B19" s="49"/>
      <c r="C19" s="49"/>
      <c r="D19" s="50"/>
      <c r="E19" s="21"/>
    </row>
    <row r="20" spans="1:5" s="22" customFormat="1" ht="15" customHeight="1" x14ac:dyDescent="0.25">
      <c r="A20" s="42">
        <v>44877</v>
      </c>
      <c r="B20" s="43"/>
      <c r="C20" s="43"/>
      <c r="D20" s="44"/>
      <c r="E20" s="21"/>
    </row>
    <row r="21" spans="1:5" s="22" customFormat="1" ht="15" customHeight="1" x14ac:dyDescent="0.25">
      <c r="A21" s="42">
        <v>44878</v>
      </c>
      <c r="B21" s="43"/>
      <c r="C21" s="43"/>
      <c r="D21" s="44"/>
      <c r="E21" s="21"/>
    </row>
    <row r="22" spans="1:5" s="22" customFormat="1" ht="15" customHeight="1" x14ac:dyDescent="0.25">
      <c r="A22" s="51">
        <v>44879</v>
      </c>
      <c r="B22" s="49"/>
      <c r="C22" s="49"/>
      <c r="D22" s="50"/>
      <c r="E22" s="21"/>
    </row>
    <row r="23" spans="1:5" s="22" customFormat="1" ht="15" customHeight="1" x14ac:dyDescent="0.25">
      <c r="A23" s="51">
        <v>44880</v>
      </c>
      <c r="B23" s="15"/>
      <c r="C23" s="15"/>
      <c r="D23" s="16"/>
      <c r="E23" s="21"/>
    </row>
    <row r="24" spans="1:5" s="22" customFormat="1" ht="15" customHeight="1" x14ac:dyDescent="0.25">
      <c r="A24" s="51">
        <v>44881</v>
      </c>
      <c r="B24" s="15"/>
      <c r="C24" s="15"/>
      <c r="D24" s="16"/>
      <c r="E24" s="21"/>
    </row>
    <row r="25" spans="1:5" s="22" customFormat="1" ht="15" customHeight="1" x14ac:dyDescent="0.25">
      <c r="A25" s="51">
        <v>44882</v>
      </c>
      <c r="B25" s="15"/>
      <c r="C25" s="15"/>
      <c r="D25" s="16"/>
      <c r="E25" s="21"/>
    </row>
    <row r="26" spans="1:5" s="22" customFormat="1" ht="15" customHeight="1" x14ac:dyDescent="0.25">
      <c r="A26" s="51">
        <v>44883</v>
      </c>
      <c r="B26" s="15"/>
      <c r="C26" s="15"/>
      <c r="D26" s="16"/>
      <c r="E26" s="21"/>
    </row>
    <row r="27" spans="1:5" s="22" customFormat="1" ht="15" customHeight="1" x14ac:dyDescent="0.25">
      <c r="A27" s="42">
        <v>44884</v>
      </c>
      <c r="B27" s="43"/>
      <c r="C27" s="43"/>
      <c r="D27" s="44"/>
      <c r="E27" s="21"/>
    </row>
    <row r="28" spans="1:5" s="22" customFormat="1" ht="15" customHeight="1" x14ac:dyDescent="0.25">
      <c r="A28" s="42">
        <v>44885</v>
      </c>
      <c r="B28" s="43"/>
      <c r="C28" s="43"/>
      <c r="D28" s="44"/>
      <c r="E28" s="21"/>
    </row>
    <row r="29" spans="1:5" s="22" customFormat="1" ht="15" customHeight="1" x14ac:dyDescent="0.25">
      <c r="A29" s="51">
        <v>44886</v>
      </c>
      <c r="B29" s="49"/>
      <c r="C29" s="49"/>
      <c r="D29" s="50"/>
      <c r="E29" s="21"/>
    </row>
    <row r="30" spans="1:5" s="22" customFormat="1" ht="15" customHeight="1" x14ac:dyDescent="0.25">
      <c r="A30" s="51">
        <v>44887</v>
      </c>
      <c r="B30" s="49"/>
      <c r="C30" s="49"/>
      <c r="D30" s="50"/>
      <c r="E30" s="21"/>
    </row>
    <row r="31" spans="1:5" s="22" customFormat="1" ht="15" customHeight="1" x14ac:dyDescent="0.25">
      <c r="A31" s="51">
        <v>44888</v>
      </c>
      <c r="B31" s="15"/>
      <c r="C31" s="15"/>
      <c r="D31" s="16"/>
      <c r="E31" s="21"/>
    </row>
    <row r="32" spans="1:5" s="22" customFormat="1" ht="15" customHeight="1" x14ac:dyDescent="0.25">
      <c r="A32" s="51">
        <v>44889</v>
      </c>
      <c r="B32" s="15"/>
      <c r="C32" s="15"/>
      <c r="D32" s="16"/>
      <c r="E32" s="21"/>
    </row>
    <row r="33" spans="1:5" s="22" customFormat="1" ht="15" customHeight="1" x14ac:dyDescent="0.25">
      <c r="A33" s="51">
        <v>44890</v>
      </c>
      <c r="B33" s="15"/>
      <c r="C33" s="15"/>
      <c r="D33" s="16"/>
      <c r="E33" s="21"/>
    </row>
    <row r="34" spans="1:5" s="22" customFormat="1" ht="15" customHeight="1" x14ac:dyDescent="0.25">
      <c r="A34" s="42">
        <v>44891</v>
      </c>
      <c r="B34" s="43"/>
      <c r="C34" s="43"/>
      <c r="D34" s="44"/>
      <c r="E34" s="21"/>
    </row>
    <row r="35" spans="1:5" s="22" customFormat="1" ht="15" customHeight="1" x14ac:dyDescent="0.25">
      <c r="A35" s="42">
        <v>44892</v>
      </c>
      <c r="B35" s="43"/>
      <c r="C35" s="43"/>
      <c r="D35" s="44"/>
      <c r="E35" s="21"/>
    </row>
    <row r="36" spans="1:5" s="22" customFormat="1" ht="15" customHeight="1" x14ac:dyDescent="0.25">
      <c r="A36" s="51">
        <v>44893</v>
      </c>
      <c r="B36" s="49"/>
      <c r="C36" s="49"/>
      <c r="D36" s="50"/>
      <c r="E36" s="21"/>
    </row>
    <row r="37" spans="1:5" s="22" customFormat="1" ht="15" customHeight="1" x14ac:dyDescent="0.25">
      <c r="A37" s="51">
        <v>44894</v>
      </c>
      <c r="B37" s="15"/>
      <c r="C37" s="15"/>
      <c r="D37" s="16"/>
      <c r="E37" s="21"/>
    </row>
    <row r="38" spans="1:5" s="22" customFormat="1" ht="15" customHeight="1" x14ac:dyDescent="0.25">
      <c r="A38" s="51">
        <v>44895</v>
      </c>
      <c r="B38" s="15"/>
      <c r="C38" s="15"/>
      <c r="D38" s="16"/>
      <c r="E38" s="21"/>
    </row>
    <row r="39" spans="1:5" x14ac:dyDescent="0.25">
      <c r="A39" s="3"/>
      <c r="B39" s="3"/>
      <c r="C39" s="4" t="s">
        <v>4</v>
      </c>
      <c r="D39" s="5">
        <f>SUM(D9:D38)</f>
        <v>0</v>
      </c>
      <c r="E39" s="2"/>
    </row>
    <row r="40" spans="1:5" x14ac:dyDescent="0.25">
      <c r="C40" s="7" t="s">
        <v>7</v>
      </c>
      <c r="D40" s="27" t="str">
        <f>Calculs!$E$38</f>
        <v>0</v>
      </c>
    </row>
    <row r="42" spans="1:5" x14ac:dyDescent="0.25">
      <c r="A42" s="31" t="s">
        <v>33</v>
      </c>
      <c r="C42" s="1">
        <f>Données!D14</f>
        <v>0</v>
      </c>
    </row>
    <row r="43" spans="1:5" x14ac:dyDescent="0.25">
      <c r="A43" s="31" t="s">
        <v>32</v>
      </c>
      <c r="B43"/>
    </row>
    <row r="44" spans="1:5" x14ac:dyDescent="0.25">
      <c r="A44" s="31"/>
    </row>
    <row r="45" spans="1:5" x14ac:dyDescent="0.25">
      <c r="A45" s="31" t="s">
        <v>8</v>
      </c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38" right="0.47" top="0.3" bottom="0.28999999999999998" header="0.3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0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4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2111111111">
    <pageSetUpPr fitToPage="1"/>
  </sheetPr>
  <dimension ref="A1:E46"/>
  <sheetViews>
    <sheetView workbookViewId="0">
      <selection activeCell="A3" sqref="A3:D3"/>
    </sheetView>
  </sheetViews>
  <sheetFormatPr baseColWidth="10" defaultRowHeight="15.75" x14ac:dyDescent="0.25"/>
  <cols>
    <col min="1" max="1" width="11.42578125" style="1"/>
    <col min="2" max="2" width="20.7109375" style="1" customWidth="1"/>
    <col min="3" max="3" width="30.7109375" style="1" customWidth="1"/>
    <col min="4" max="4" width="12.7109375" style="1" customWidth="1"/>
    <col min="5" max="16384" width="11.42578125" style="1"/>
  </cols>
  <sheetData>
    <row r="1" spans="1:5" ht="20.25" x14ac:dyDescent="0.3">
      <c r="A1" s="62" t="s">
        <v>30</v>
      </c>
      <c r="B1" s="62"/>
      <c r="C1" s="62"/>
      <c r="D1" s="62"/>
    </row>
    <row r="2" spans="1:5" ht="20.25" x14ac:dyDescent="0.3">
      <c r="A2" s="64">
        <f>Données!$A$22</f>
        <v>44896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1" t="s">
        <v>5</v>
      </c>
      <c r="B6" s="2">
        <f>'Janvier '!B6</f>
        <v>0</v>
      </c>
      <c r="C6" s="6" t="s">
        <v>9</v>
      </c>
      <c r="D6" s="6"/>
      <c r="E6" s="2"/>
    </row>
    <row r="7" spans="1:5" ht="5.0999999999999996" customHeight="1" x14ac:dyDescent="0.25">
      <c r="B7" s="2"/>
      <c r="C7" s="2"/>
      <c r="D7" s="2"/>
      <c r="E7" s="2"/>
    </row>
    <row r="8" spans="1:5" x14ac:dyDescent="0.25">
      <c r="A8" s="26" t="s">
        <v>0</v>
      </c>
      <c r="B8" s="26" t="s">
        <v>1</v>
      </c>
      <c r="C8" s="26" t="s">
        <v>2</v>
      </c>
      <c r="D8" s="26" t="s">
        <v>3</v>
      </c>
      <c r="E8" s="2"/>
    </row>
    <row r="9" spans="1:5" s="22" customFormat="1" ht="15" customHeight="1" x14ac:dyDescent="0.25">
      <c r="A9" s="33">
        <v>44896</v>
      </c>
      <c r="B9" s="15"/>
      <c r="C9" s="15"/>
      <c r="D9" s="16"/>
      <c r="E9" s="21"/>
    </row>
    <row r="10" spans="1:5" s="22" customFormat="1" ht="15" customHeight="1" x14ac:dyDescent="0.25">
      <c r="A10" s="33">
        <v>44897</v>
      </c>
      <c r="B10" s="15"/>
      <c r="C10" s="15"/>
      <c r="D10" s="16"/>
      <c r="E10" s="21"/>
    </row>
    <row r="11" spans="1:5" s="22" customFormat="1" ht="15" customHeight="1" x14ac:dyDescent="0.25">
      <c r="A11" s="42">
        <v>44898</v>
      </c>
      <c r="B11" s="43"/>
      <c r="C11" s="43"/>
      <c r="D11" s="44"/>
      <c r="E11" s="21"/>
    </row>
    <row r="12" spans="1:5" s="22" customFormat="1" ht="15" customHeight="1" x14ac:dyDescent="0.25">
      <c r="A12" s="42">
        <v>44899</v>
      </c>
      <c r="B12" s="43"/>
      <c r="C12" s="43"/>
      <c r="D12" s="44"/>
      <c r="E12" s="21"/>
    </row>
    <row r="13" spans="1:5" s="22" customFormat="1" ht="15" customHeight="1" x14ac:dyDescent="0.25">
      <c r="A13" s="33">
        <v>44900</v>
      </c>
      <c r="B13" s="49"/>
      <c r="C13" s="49"/>
      <c r="D13" s="50"/>
      <c r="E13" s="21"/>
    </row>
    <row r="14" spans="1:5" s="22" customFormat="1" ht="15" customHeight="1" x14ac:dyDescent="0.25">
      <c r="A14" s="33">
        <v>44901</v>
      </c>
      <c r="B14" s="15"/>
      <c r="C14" s="15"/>
      <c r="D14" s="16"/>
      <c r="E14" s="21"/>
    </row>
    <row r="15" spans="1:5" s="22" customFormat="1" ht="15" customHeight="1" x14ac:dyDescent="0.25">
      <c r="A15" s="33">
        <v>44902</v>
      </c>
      <c r="B15" s="15"/>
      <c r="C15" s="15"/>
      <c r="D15" s="16"/>
      <c r="E15" s="21"/>
    </row>
    <row r="16" spans="1:5" s="22" customFormat="1" ht="15" customHeight="1" x14ac:dyDescent="0.25">
      <c r="A16" s="33">
        <v>44903</v>
      </c>
      <c r="B16" s="15"/>
      <c r="C16" s="15"/>
      <c r="D16" s="16"/>
      <c r="E16" s="21"/>
    </row>
    <row r="17" spans="1:5" s="22" customFormat="1" ht="15" customHeight="1" x14ac:dyDescent="0.25">
      <c r="A17" s="33">
        <v>44904</v>
      </c>
      <c r="B17" s="15"/>
      <c r="C17" s="15"/>
      <c r="D17" s="16"/>
      <c r="E17" s="21"/>
    </row>
    <row r="18" spans="1:5" s="22" customFormat="1" ht="15" customHeight="1" x14ac:dyDescent="0.25">
      <c r="A18" s="42">
        <v>44905</v>
      </c>
      <c r="B18" s="43"/>
      <c r="C18" s="43"/>
      <c r="D18" s="44"/>
      <c r="E18" s="21"/>
    </row>
    <row r="19" spans="1:5" s="22" customFormat="1" ht="15" customHeight="1" x14ac:dyDescent="0.25">
      <c r="A19" s="42">
        <v>44906</v>
      </c>
      <c r="B19" s="43"/>
      <c r="C19" s="43"/>
      <c r="D19" s="44"/>
      <c r="E19" s="21"/>
    </row>
    <row r="20" spans="1:5" s="22" customFormat="1" ht="15" customHeight="1" x14ac:dyDescent="0.25">
      <c r="A20" s="33">
        <v>44907</v>
      </c>
      <c r="B20" s="49"/>
      <c r="C20" s="49"/>
      <c r="D20" s="50"/>
      <c r="E20" s="21"/>
    </row>
    <row r="21" spans="1:5" s="22" customFormat="1" ht="15" customHeight="1" x14ac:dyDescent="0.25">
      <c r="A21" s="33">
        <v>44908</v>
      </c>
      <c r="B21" s="15"/>
      <c r="C21" s="15"/>
      <c r="D21" s="16"/>
      <c r="E21" s="21"/>
    </row>
    <row r="22" spans="1:5" s="22" customFormat="1" ht="15" customHeight="1" x14ac:dyDescent="0.25">
      <c r="A22" s="33">
        <v>44909</v>
      </c>
      <c r="B22" s="15"/>
      <c r="C22" s="15"/>
      <c r="D22" s="16"/>
      <c r="E22" s="21"/>
    </row>
    <row r="23" spans="1:5" s="22" customFormat="1" ht="15" customHeight="1" x14ac:dyDescent="0.25">
      <c r="A23" s="33">
        <v>44910</v>
      </c>
      <c r="B23" s="15"/>
      <c r="C23" s="15"/>
      <c r="D23" s="16"/>
      <c r="E23" s="21"/>
    </row>
    <row r="24" spans="1:5" s="22" customFormat="1" ht="15" customHeight="1" x14ac:dyDescent="0.25">
      <c r="A24" s="33">
        <v>44911</v>
      </c>
      <c r="B24" s="15"/>
      <c r="C24" s="15"/>
      <c r="D24" s="16"/>
      <c r="E24" s="21"/>
    </row>
    <row r="25" spans="1:5" s="22" customFormat="1" ht="15" customHeight="1" x14ac:dyDescent="0.25">
      <c r="A25" s="42">
        <v>44912</v>
      </c>
      <c r="B25" s="43"/>
      <c r="C25" s="43"/>
      <c r="D25" s="44"/>
      <c r="E25" s="21"/>
    </row>
    <row r="26" spans="1:5" s="22" customFormat="1" ht="15" customHeight="1" x14ac:dyDescent="0.25">
      <c r="A26" s="42">
        <v>44913</v>
      </c>
      <c r="B26" s="43"/>
      <c r="C26" s="43"/>
      <c r="D26" s="44"/>
      <c r="E26" s="21"/>
    </row>
    <row r="27" spans="1:5" s="22" customFormat="1" ht="15" customHeight="1" x14ac:dyDescent="0.25">
      <c r="A27" s="33">
        <v>44914</v>
      </c>
      <c r="B27" s="55"/>
      <c r="C27" s="49"/>
      <c r="D27" s="50"/>
      <c r="E27" s="21"/>
    </row>
    <row r="28" spans="1:5" s="22" customFormat="1" ht="15" customHeight="1" x14ac:dyDescent="0.25">
      <c r="A28" s="33">
        <v>44915</v>
      </c>
      <c r="B28" s="15"/>
      <c r="C28" s="15"/>
      <c r="D28" s="16"/>
      <c r="E28" s="21"/>
    </row>
    <row r="29" spans="1:5" s="22" customFormat="1" ht="15" customHeight="1" x14ac:dyDescent="0.25">
      <c r="A29" s="33">
        <v>44916</v>
      </c>
      <c r="B29" s="15"/>
      <c r="C29" s="15"/>
      <c r="D29" s="16"/>
      <c r="E29" s="21"/>
    </row>
    <row r="30" spans="1:5" s="22" customFormat="1" ht="15" customHeight="1" x14ac:dyDescent="0.25">
      <c r="A30" s="33">
        <v>44917</v>
      </c>
      <c r="B30" s="15"/>
      <c r="C30" s="15"/>
      <c r="D30" s="16"/>
      <c r="E30" s="21"/>
    </row>
    <row r="31" spans="1:5" s="22" customFormat="1" ht="15" customHeight="1" x14ac:dyDescent="0.25">
      <c r="A31" s="33">
        <v>44918</v>
      </c>
      <c r="B31" s="15"/>
      <c r="C31" s="15"/>
      <c r="D31" s="16"/>
      <c r="E31" s="21"/>
    </row>
    <row r="32" spans="1:5" s="22" customFormat="1" ht="15" customHeight="1" x14ac:dyDescent="0.25">
      <c r="A32" s="42">
        <v>44919</v>
      </c>
      <c r="B32" s="43"/>
      <c r="C32" s="43"/>
      <c r="D32" s="44"/>
      <c r="E32" s="21"/>
    </row>
    <row r="33" spans="1:5" s="22" customFormat="1" ht="15" customHeight="1" x14ac:dyDescent="0.25">
      <c r="A33" s="42">
        <v>44920</v>
      </c>
      <c r="B33" s="43"/>
      <c r="C33" s="43"/>
      <c r="D33" s="44"/>
      <c r="E33" s="21"/>
    </row>
    <row r="34" spans="1:5" s="22" customFormat="1" ht="15" customHeight="1" x14ac:dyDescent="0.25">
      <c r="A34" s="33">
        <v>44921</v>
      </c>
      <c r="B34" s="49"/>
      <c r="C34" s="49"/>
      <c r="D34" s="50"/>
      <c r="E34" s="21"/>
    </row>
    <row r="35" spans="1:5" s="22" customFormat="1" ht="15" customHeight="1" x14ac:dyDescent="0.25">
      <c r="A35" s="33">
        <v>44922</v>
      </c>
      <c r="B35" s="15"/>
      <c r="C35" s="15"/>
      <c r="D35" s="16"/>
      <c r="E35" s="21"/>
    </row>
    <row r="36" spans="1:5" s="22" customFormat="1" ht="15" customHeight="1" x14ac:dyDescent="0.25">
      <c r="A36" s="33">
        <v>44923</v>
      </c>
      <c r="B36" s="15"/>
      <c r="C36" s="15"/>
      <c r="D36" s="16"/>
      <c r="E36" s="21"/>
    </row>
    <row r="37" spans="1:5" s="22" customFormat="1" ht="15" customHeight="1" x14ac:dyDescent="0.25">
      <c r="A37" s="33">
        <v>44924</v>
      </c>
      <c r="B37" s="15"/>
      <c r="C37" s="15"/>
      <c r="D37" s="16"/>
      <c r="E37" s="21"/>
    </row>
    <row r="38" spans="1:5" s="22" customFormat="1" ht="15" customHeight="1" x14ac:dyDescent="0.25">
      <c r="A38" s="33">
        <v>44925</v>
      </c>
      <c r="B38" s="15"/>
      <c r="C38" s="15"/>
      <c r="D38" s="16"/>
      <c r="E38" s="21"/>
    </row>
    <row r="39" spans="1:5" s="22" customFormat="1" ht="15" customHeight="1" x14ac:dyDescent="0.25">
      <c r="A39" s="42">
        <v>44926</v>
      </c>
      <c r="B39" s="43"/>
      <c r="C39" s="43"/>
      <c r="D39" s="44"/>
      <c r="E39" s="21"/>
    </row>
    <row r="40" spans="1:5" x14ac:dyDescent="0.25">
      <c r="A40" s="35"/>
      <c r="B40" s="35"/>
      <c r="C40" s="36" t="s">
        <v>4</v>
      </c>
      <c r="D40" s="37">
        <f>SUM(D9:D39)</f>
        <v>0</v>
      </c>
      <c r="E40" s="2"/>
    </row>
    <row r="41" spans="1:5" x14ac:dyDescent="0.25">
      <c r="C41" s="7" t="s">
        <v>7</v>
      </c>
      <c r="D41" s="27" t="str">
        <f>Calculs!$E$39</f>
        <v>0</v>
      </c>
    </row>
    <row r="43" spans="1:5" x14ac:dyDescent="0.25">
      <c r="A43" s="31" t="s">
        <v>33</v>
      </c>
      <c r="C43" s="1">
        <f>Données!D14</f>
        <v>0</v>
      </c>
    </row>
    <row r="44" spans="1:5" x14ac:dyDescent="0.25">
      <c r="A44" s="31" t="s">
        <v>32</v>
      </c>
      <c r="B44"/>
    </row>
    <row r="45" spans="1:5" x14ac:dyDescent="0.25">
      <c r="A45" s="31"/>
    </row>
    <row r="46" spans="1:5" x14ac:dyDescent="0.25">
      <c r="A46" s="31" t="s">
        <v>8</v>
      </c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69" right="0.65" top="0.54" bottom="0.98425196850393704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7" r:id="rId4" name="Drop Down 3">
              <controlPr defaultSize="0" autoLine="0" autoPict="0">
                <anchor moveWithCells="1">
                  <from>
                    <xdr:col>2</xdr:col>
                    <xdr:colOff>2028825</xdr:colOff>
                    <xdr:row>5</xdr:row>
                    <xdr:rowOff>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23:H41"/>
  <sheetViews>
    <sheetView workbookViewId="0">
      <selection activeCell="F28" sqref="F28"/>
    </sheetView>
  </sheetViews>
  <sheetFormatPr baseColWidth="10" defaultRowHeight="15.75" x14ac:dyDescent="0.25"/>
  <cols>
    <col min="1" max="1" width="11.42578125" style="9"/>
    <col min="2" max="2" width="13.7109375" style="9" bestFit="1" customWidth="1"/>
    <col min="3" max="3" width="11.42578125" style="9"/>
    <col min="4" max="4" width="12.7109375" style="9" customWidth="1"/>
    <col min="5" max="5" width="12.5703125" style="9" customWidth="1"/>
    <col min="6" max="6" width="10.85546875" style="9" customWidth="1"/>
    <col min="7" max="7" width="12.5703125" style="9" bestFit="1" customWidth="1"/>
    <col min="8" max="16384" width="11.42578125" style="9"/>
  </cols>
  <sheetData>
    <row r="23" spans="1:8" ht="18.75" x14ac:dyDescent="0.3">
      <c r="B23" s="12"/>
    </row>
    <row r="27" spans="1:8" x14ac:dyDescent="0.25">
      <c r="D27" s="61" t="s">
        <v>23</v>
      </c>
      <c r="E27" s="61"/>
      <c r="F27" s="11" t="s">
        <v>25</v>
      </c>
      <c r="G27" s="61" t="s">
        <v>24</v>
      </c>
      <c r="H27" s="61"/>
    </row>
    <row r="28" spans="1:8" x14ac:dyDescent="0.25">
      <c r="A28" s="11" t="s">
        <v>10</v>
      </c>
      <c r="B28" s="11">
        <f>'Janvier '!$D$40</f>
        <v>0</v>
      </c>
      <c r="D28" s="11" t="s">
        <v>10</v>
      </c>
      <c r="E28" s="8" t="str">
        <f>IF(B28=0,"0",IF(Calculs!B28&lt;5000,Calculs!B28*Données!B7,(Calculs!B28*Données!D7)+(Données!E7/12)))</f>
        <v>0</v>
      </c>
      <c r="F28" s="14" t="e">
        <f>'Janvier '!#REF!</f>
        <v>#REF!</v>
      </c>
      <c r="G28" s="14" t="e">
        <f t="shared" ref="G28:G39" si="0">SUM(E28:F28)</f>
        <v>#REF!</v>
      </c>
    </row>
    <row r="29" spans="1:8" x14ac:dyDescent="0.25">
      <c r="A29" s="11" t="s">
        <v>11</v>
      </c>
      <c r="B29" s="11">
        <f>'Février '!$D$38</f>
        <v>0</v>
      </c>
      <c r="C29" s="9">
        <f>SUM(B28,B29)</f>
        <v>0</v>
      </c>
      <c r="D29" s="11" t="s">
        <v>11</v>
      </c>
      <c r="E29" s="8" t="str">
        <f>IF(B29=0,"0",IF(SUM(Calculs!B28:'Calculs'!B29)&lt;5000,B29*Données!B7,(B29*Données!D7)+(Données!E7/12)))</f>
        <v>0</v>
      </c>
      <c r="F29" s="14" t="e">
        <f>'Février '!#REF!</f>
        <v>#REF!</v>
      </c>
      <c r="G29" s="14" t="e">
        <f t="shared" si="0"/>
        <v>#REF!</v>
      </c>
    </row>
    <row r="30" spans="1:8" x14ac:dyDescent="0.25">
      <c r="A30" s="11" t="s">
        <v>12</v>
      </c>
      <c r="B30" s="11">
        <f>Mars!$D$40</f>
        <v>0</v>
      </c>
      <c r="C30" s="9">
        <f>SUM(B28:B30)</f>
        <v>0</v>
      </c>
      <c r="D30" s="11" t="s">
        <v>12</v>
      </c>
      <c r="E30" s="8" t="str">
        <f>IF(B30=0,"0",IF(SUM(Calculs!B28:'Calculs'!B30)&lt;5000,B30*Données!B7,(B30*Données!D7)+(Données!E7/12)))</f>
        <v>0</v>
      </c>
      <c r="F30" s="14" t="e">
        <f>Mars!#REF!</f>
        <v>#REF!</v>
      </c>
      <c r="G30" s="14" t="e">
        <f t="shared" si="0"/>
        <v>#REF!</v>
      </c>
    </row>
    <row r="31" spans="1:8" x14ac:dyDescent="0.25">
      <c r="A31" s="11" t="s">
        <v>13</v>
      </c>
      <c r="B31" s="11">
        <f>'Avril '!$D$39</f>
        <v>0</v>
      </c>
      <c r="C31" s="9">
        <f>SUM(B28:B31)</f>
        <v>0</v>
      </c>
      <c r="D31" s="11" t="s">
        <v>13</v>
      </c>
      <c r="E31" s="8" t="str">
        <f>IF(B31=0,"0",IF(SUM(Calculs!B28:'Calculs'!B31)&lt;5000,B31*Données!B7,(B31*Données!D7)+(Données!E7/12)))</f>
        <v>0</v>
      </c>
      <c r="F31" s="14" t="e">
        <f>'Avril '!#REF!</f>
        <v>#REF!</v>
      </c>
      <c r="G31" s="14" t="e">
        <f t="shared" si="0"/>
        <v>#REF!</v>
      </c>
    </row>
    <row r="32" spans="1:8" x14ac:dyDescent="0.25">
      <c r="A32" s="11" t="s">
        <v>14</v>
      </c>
      <c r="B32" s="11">
        <f>'Mai '!$D$40</f>
        <v>0</v>
      </c>
      <c r="C32" s="9">
        <f>SUM(B28:B32)</f>
        <v>0</v>
      </c>
      <c r="D32" s="11" t="s">
        <v>14</v>
      </c>
      <c r="E32" s="8" t="str">
        <f>IF(B32=0,"0",IF(SUM(Calculs!B28:'Calculs'!B32)&lt;5000,B32*Données!B7,(B32*Données!D7)+(Données!E7/12)))</f>
        <v>0</v>
      </c>
      <c r="F32" s="14" t="e">
        <f>'Mai '!#REF!</f>
        <v>#REF!</v>
      </c>
      <c r="G32" s="14" t="e">
        <f t="shared" si="0"/>
        <v>#REF!</v>
      </c>
    </row>
    <row r="33" spans="1:8" x14ac:dyDescent="0.25">
      <c r="A33" s="11" t="s">
        <v>15</v>
      </c>
      <c r="B33" s="11">
        <f>Juin!$D$39</f>
        <v>0</v>
      </c>
      <c r="C33" s="9">
        <f>SUM(B28:B33)</f>
        <v>0</v>
      </c>
      <c r="D33" s="11" t="s">
        <v>15</v>
      </c>
      <c r="E33" s="8" t="str">
        <f>IF(B33=0,"0",IF(SUM(Calculs!B28:'Calculs'!B33)&lt;5000,B33*Données!B7,(B33*Données!D7)+(Données!E7/12)))</f>
        <v>0</v>
      </c>
      <c r="F33" s="14" t="e">
        <f>Juin!#REF!</f>
        <v>#REF!</v>
      </c>
      <c r="G33" s="14" t="e">
        <f t="shared" si="0"/>
        <v>#REF!</v>
      </c>
    </row>
    <row r="34" spans="1:8" x14ac:dyDescent="0.25">
      <c r="A34" s="11" t="s">
        <v>16</v>
      </c>
      <c r="B34" s="11">
        <f>'Juillet '!$D$40</f>
        <v>0</v>
      </c>
      <c r="C34" s="9">
        <f>SUM(B28:B34)</f>
        <v>0</v>
      </c>
      <c r="D34" s="11" t="s">
        <v>16</v>
      </c>
      <c r="E34" s="8" t="str">
        <f>IF(B34=0,"0",IF(SUM(Calculs!B28:'Calculs'!B34)&lt;5000,B34*Données!B7,(B34*Données!D7)+(Données!E7/12)))</f>
        <v>0</v>
      </c>
      <c r="F34" s="14" t="e">
        <f>'Juillet '!#REF!</f>
        <v>#REF!</v>
      </c>
      <c r="G34" s="14" t="e">
        <f t="shared" si="0"/>
        <v>#REF!</v>
      </c>
    </row>
    <row r="35" spans="1:8" x14ac:dyDescent="0.25">
      <c r="A35" s="11" t="s">
        <v>17</v>
      </c>
      <c r="B35" s="11">
        <f>Août!$D$40</f>
        <v>0</v>
      </c>
      <c r="C35" s="9">
        <f>SUM(B28:B35)</f>
        <v>0</v>
      </c>
      <c r="D35" s="11" t="s">
        <v>17</v>
      </c>
      <c r="E35" s="8" t="str">
        <f>IF(B35=0,"0",IF(SUM(Calculs!B28:'Calculs'!B35)&lt;5000,B35*Données!B7,(B35*Données!D7)+(Données!E7/12)))</f>
        <v>0</v>
      </c>
      <c r="F35" s="14" t="e">
        <f>Août!#REF!</f>
        <v>#REF!</v>
      </c>
      <c r="G35" s="14" t="e">
        <f t="shared" si="0"/>
        <v>#REF!</v>
      </c>
    </row>
    <row r="36" spans="1:8" x14ac:dyDescent="0.25">
      <c r="A36" s="11" t="s">
        <v>18</v>
      </c>
      <c r="B36" s="11">
        <f>Septembre!$D$39</f>
        <v>0</v>
      </c>
      <c r="C36" s="9">
        <f>SUM(B28:B36)</f>
        <v>0</v>
      </c>
      <c r="D36" s="11" t="s">
        <v>18</v>
      </c>
      <c r="E36" s="8" t="str">
        <f>IF(B36=0,"0",IF(SUM(Calculs!B28:'Calculs'!B36)&lt;5000,B36*Données!B7,(B36*Données!D7)+(Données!E7/12)))</f>
        <v>0</v>
      </c>
      <c r="F36" s="14" t="e">
        <f>Septembre!#REF!</f>
        <v>#REF!</v>
      </c>
      <c r="G36" s="14" t="e">
        <f t="shared" si="0"/>
        <v>#REF!</v>
      </c>
    </row>
    <row r="37" spans="1:8" x14ac:dyDescent="0.25">
      <c r="A37" s="11" t="s">
        <v>19</v>
      </c>
      <c r="B37" s="11">
        <f>Octobre!$D$40</f>
        <v>0</v>
      </c>
      <c r="C37" s="9">
        <f>SUM(B28:B37)</f>
        <v>0</v>
      </c>
      <c r="D37" s="11" t="s">
        <v>19</v>
      </c>
      <c r="E37" s="8" t="str">
        <f>IF(B37=0,"0",IF(SUM(Calculs!B28:'Calculs'!B37)&lt;5000,B37*Données!B7,(B37*Données!D7)+(Données!E7/12)))</f>
        <v>0</v>
      </c>
      <c r="F37" s="14" t="e">
        <f>Octobre!#REF!</f>
        <v>#REF!</v>
      </c>
      <c r="G37" s="14" t="e">
        <f t="shared" si="0"/>
        <v>#REF!</v>
      </c>
    </row>
    <row r="38" spans="1:8" x14ac:dyDescent="0.25">
      <c r="A38" s="11" t="s">
        <v>20</v>
      </c>
      <c r="B38" s="11">
        <f>Novembre!$D$39</f>
        <v>0</v>
      </c>
      <c r="C38" s="9">
        <f>SUM(B28:B38)</f>
        <v>0</v>
      </c>
      <c r="D38" s="11" t="s">
        <v>20</v>
      </c>
      <c r="E38" s="8" t="str">
        <f>IF(B38=0,"0",IF(SUM(Calculs!B28:'Calculs'!B38)&lt;5000,B38*Données!B7,(B38*Données!D7)+(Données!E7/12)))</f>
        <v>0</v>
      </c>
      <c r="F38" s="14" t="e">
        <f>Novembre!#REF!</f>
        <v>#REF!</v>
      </c>
      <c r="G38" s="14" t="e">
        <f t="shared" si="0"/>
        <v>#REF!</v>
      </c>
    </row>
    <row r="39" spans="1:8" x14ac:dyDescent="0.25">
      <c r="A39" s="11" t="s">
        <v>21</v>
      </c>
      <c r="B39" s="11">
        <f>Décembre!$D$40</f>
        <v>0</v>
      </c>
      <c r="C39" s="9">
        <f>SUM(B28:B39)</f>
        <v>0</v>
      </c>
      <c r="D39" s="11" t="s">
        <v>21</v>
      </c>
      <c r="E39" s="8" t="str">
        <f>IF(B39=0,"0",IF(SUM(Calculs!B28:'Calculs'!B39)&lt;5000,B39*Données!B7,(B39*Données!D7)+(Données!E7/12)))</f>
        <v>0</v>
      </c>
      <c r="F39" s="14" t="e">
        <f>Décembre!#REF!</f>
        <v>#REF!</v>
      </c>
      <c r="G39" s="14" t="e">
        <f t="shared" si="0"/>
        <v>#REF!</v>
      </c>
    </row>
    <row r="40" spans="1:8" x14ac:dyDescent="0.25">
      <c r="A40" s="9" t="s">
        <v>22</v>
      </c>
      <c r="B40" s="9">
        <f>SUM(B28:B39)</f>
        <v>0</v>
      </c>
      <c r="G40" s="13"/>
      <c r="H40" s="13"/>
    </row>
    <row r="41" spans="1:8" x14ac:dyDescent="0.25">
      <c r="E41" s="13">
        <f>SUM(E28:E39)</f>
        <v>0</v>
      </c>
      <c r="F41" s="13" t="e">
        <f>SUM(F28:F39)</f>
        <v>#REF!</v>
      </c>
      <c r="G41" s="13" t="e">
        <f>SUM(E41:F41)</f>
        <v>#REF!</v>
      </c>
    </row>
  </sheetData>
  <sheetProtection password="CACB" sheet="1" objects="1" scenarios="1"/>
  <mergeCells count="2">
    <mergeCell ref="D27:E27"/>
    <mergeCell ref="G27:H27"/>
  </mergeCells>
  <phoneticPr fontId="15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">
    <pageSetUpPr fitToPage="1"/>
  </sheetPr>
  <dimension ref="A1:IT47"/>
  <sheetViews>
    <sheetView tabSelected="1" workbookViewId="0">
      <selection activeCell="I14" sqref="I14"/>
    </sheetView>
  </sheetViews>
  <sheetFormatPr baseColWidth="10" defaultRowHeight="15.75" x14ac:dyDescent="0.25"/>
  <cols>
    <col min="1" max="1" width="11.42578125" style="1"/>
    <col min="2" max="2" width="20.7109375" style="1" customWidth="1"/>
    <col min="3" max="3" width="30.7109375" style="1" customWidth="1"/>
    <col min="4" max="4" width="12.7109375" style="1" customWidth="1"/>
    <col min="5" max="16384" width="11.42578125" style="1"/>
  </cols>
  <sheetData>
    <row r="1" spans="1:5" ht="20.25" x14ac:dyDescent="0.3">
      <c r="A1" s="62" t="s">
        <v>31</v>
      </c>
      <c r="B1" s="62"/>
      <c r="C1" s="62"/>
      <c r="D1" s="62"/>
    </row>
    <row r="2" spans="1:5" ht="20.25" x14ac:dyDescent="0.3">
      <c r="A2" s="64">
        <f>Données!$A$11</f>
        <v>44562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30" t="s">
        <v>5</v>
      </c>
      <c r="B6" s="2"/>
      <c r="C6" s="6" t="s">
        <v>9</v>
      </c>
      <c r="D6" s="6"/>
      <c r="E6" s="2"/>
    </row>
    <row r="7" spans="1:5" ht="4.5" customHeight="1" x14ac:dyDescent="0.25">
      <c r="B7" s="2"/>
      <c r="C7" s="2"/>
      <c r="D7" s="2"/>
      <c r="E7" s="2"/>
    </row>
    <row r="8" spans="1:5" ht="15" customHeight="1" x14ac:dyDescent="0.25">
      <c r="A8" s="32" t="s">
        <v>0</v>
      </c>
      <c r="B8" s="26" t="s">
        <v>1</v>
      </c>
      <c r="C8" s="26" t="s">
        <v>2</v>
      </c>
      <c r="D8" s="26" t="s">
        <v>3</v>
      </c>
      <c r="E8" s="2"/>
    </row>
    <row r="9" spans="1:5" s="22" customFormat="1" ht="15" customHeight="1" x14ac:dyDescent="0.25">
      <c r="A9" s="42">
        <v>44562</v>
      </c>
      <c r="B9" s="43"/>
      <c r="C9" s="43"/>
      <c r="D9" s="44"/>
      <c r="E9" s="21"/>
    </row>
    <row r="10" spans="1:5" s="22" customFormat="1" ht="15" customHeight="1" x14ac:dyDescent="0.25">
      <c r="A10" s="42">
        <v>44563</v>
      </c>
      <c r="B10" s="43"/>
      <c r="C10" s="43"/>
      <c r="D10" s="44"/>
      <c r="E10" s="21"/>
    </row>
    <row r="11" spans="1:5" s="22" customFormat="1" ht="15" customHeight="1" x14ac:dyDescent="0.25">
      <c r="A11" s="33">
        <v>44564</v>
      </c>
      <c r="B11" s="49"/>
      <c r="C11" s="49"/>
      <c r="D11" s="50"/>
      <c r="E11" s="21"/>
    </row>
    <row r="12" spans="1:5" s="22" customFormat="1" ht="15" customHeight="1" x14ac:dyDescent="0.25">
      <c r="A12" s="33">
        <v>44565</v>
      </c>
      <c r="B12" s="41"/>
      <c r="C12" s="41"/>
      <c r="D12" s="16"/>
      <c r="E12" s="21"/>
    </row>
    <row r="13" spans="1:5" s="22" customFormat="1" ht="15" customHeight="1" x14ac:dyDescent="0.25">
      <c r="A13" s="33">
        <v>44566</v>
      </c>
      <c r="B13" s="15"/>
      <c r="C13" s="15"/>
      <c r="D13" s="16"/>
      <c r="E13" s="21"/>
    </row>
    <row r="14" spans="1:5" s="22" customFormat="1" ht="15" customHeight="1" x14ac:dyDescent="0.25">
      <c r="A14" s="33">
        <v>44567</v>
      </c>
      <c r="B14" s="15"/>
      <c r="C14" s="15"/>
      <c r="D14" s="16"/>
      <c r="E14" s="21"/>
    </row>
    <row r="15" spans="1:5" s="22" customFormat="1" ht="15" customHeight="1" x14ac:dyDescent="0.25">
      <c r="A15" s="33">
        <v>44568</v>
      </c>
      <c r="B15" s="15"/>
      <c r="C15" s="15"/>
      <c r="D15" s="16"/>
      <c r="E15" s="21"/>
    </row>
    <row r="16" spans="1:5" s="22" customFormat="1" ht="15" customHeight="1" x14ac:dyDescent="0.25">
      <c r="A16" s="42">
        <v>44569</v>
      </c>
      <c r="B16" s="43"/>
      <c r="C16" s="43"/>
      <c r="D16" s="44"/>
      <c r="E16" s="21"/>
    </row>
    <row r="17" spans="1:5" s="22" customFormat="1" ht="15" customHeight="1" x14ac:dyDescent="0.25">
      <c r="A17" s="42">
        <v>44570</v>
      </c>
      <c r="B17" s="43"/>
      <c r="C17" s="43"/>
      <c r="D17" s="44"/>
      <c r="E17" s="21"/>
    </row>
    <row r="18" spans="1:5" s="22" customFormat="1" ht="15" customHeight="1" x14ac:dyDescent="0.25">
      <c r="A18" s="33">
        <v>44571</v>
      </c>
      <c r="B18" s="49"/>
      <c r="C18" s="49"/>
      <c r="D18" s="50"/>
      <c r="E18" s="21"/>
    </row>
    <row r="19" spans="1:5" s="22" customFormat="1" ht="15" customHeight="1" x14ac:dyDescent="0.25">
      <c r="A19" s="33">
        <v>44572</v>
      </c>
      <c r="B19" s="15"/>
      <c r="C19" s="15"/>
      <c r="D19" s="16"/>
      <c r="E19" s="21"/>
    </row>
    <row r="20" spans="1:5" s="22" customFormat="1" ht="15" customHeight="1" x14ac:dyDescent="0.25">
      <c r="A20" s="33">
        <v>44573</v>
      </c>
      <c r="B20" s="15"/>
      <c r="C20" s="15"/>
      <c r="D20" s="16"/>
      <c r="E20" s="21"/>
    </row>
    <row r="21" spans="1:5" s="22" customFormat="1" ht="15" customHeight="1" x14ac:dyDescent="0.25">
      <c r="A21" s="33">
        <v>44574</v>
      </c>
      <c r="B21" s="15"/>
      <c r="C21" s="15"/>
      <c r="D21" s="16"/>
      <c r="E21" s="21"/>
    </row>
    <row r="22" spans="1:5" s="22" customFormat="1" ht="15" customHeight="1" x14ac:dyDescent="0.25">
      <c r="A22" s="33">
        <v>44575</v>
      </c>
      <c r="B22" s="15"/>
      <c r="C22" s="15"/>
      <c r="D22" s="16"/>
      <c r="E22" s="21"/>
    </row>
    <row r="23" spans="1:5" s="22" customFormat="1" ht="15" customHeight="1" x14ac:dyDescent="0.25">
      <c r="A23" s="42">
        <v>44576</v>
      </c>
      <c r="B23" s="43"/>
      <c r="C23" s="43"/>
      <c r="D23" s="44"/>
      <c r="E23" s="21"/>
    </row>
    <row r="24" spans="1:5" s="22" customFormat="1" ht="15" customHeight="1" x14ac:dyDescent="0.25">
      <c r="A24" s="42">
        <v>44577</v>
      </c>
      <c r="B24" s="43"/>
      <c r="C24" s="43"/>
      <c r="D24" s="44"/>
      <c r="E24" s="21"/>
    </row>
    <row r="25" spans="1:5" s="22" customFormat="1" ht="15" customHeight="1" x14ac:dyDescent="0.25">
      <c r="A25" s="33">
        <v>44578</v>
      </c>
      <c r="B25" s="15"/>
      <c r="C25" s="15"/>
      <c r="D25" s="16"/>
      <c r="E25" s="21"/>
    </row>
    <row r="26" spans="1:5" s="22" customFormat="1" ht="15" customHeight="1" x14ac:dyDescent="0.25">
      <c r="A26" s="33">
        <v>44579</v>
      </c>
      <c r="B26" s="41"/>
      <c r="C26" s="41"/>
      <c r="D26" s="16"/>
      <c r="E26" s="21"/>
    </row>
    <row r="27" spans="1:5" s="22" customFormat="1" ht="15" customHeight="1" x14ac:dyDescent="0.25">
      <c r="A27" s="33">
        <v>44580</v>
      </c>
      <c r="B27" s="15"/>
      <c r="C27" s="15"/>
      <c r="D27" s="16"/>
      <c r="E27" s="21"/>
    </row>
    <row r="28" spans="1:5" s="22" customFormat="1" ht="15" customHeight="1" x14ac:dyDescent="0.25">
      <c r="A28" s="33">
        <v>44581</v>
      </c>
      <c r="B28" s="15"/>
      <c r="C28" s="15"/>
      <c r="D28" s="16"/>
      <c r="E28" s="21"/>
    </row>
    <row r="29" spans="1:5" s="22" customFormat="1" ht="15" customHeight="1" x14ac:dyDescent="0.25">
      <c r="A29" s="33">
        <v>44582</v>
      </c>
      <c r="B29" s="15"/>
      <c r="C29" s="15"/>
      <c r="D29" s="16"/>
      <c r="E29" s="21"/>
    </row>
    <row r="30" spans="1:5" s="22" customFormat="1" ht="15" customHeight="1" x14ac:dyDescent="0.25">
      <c r="A30" s="42">
        <v>44583</v>
      </c>
      <c r="B30" s="43"/>
      <c r="C30" s="43"/>
      <c r="D30" s="44"/>
      <c r="E30" s="21"/>
    </row>
    <row r="31" spans="1:5" s="22" customFormat="1" ht="15" customHeight="1" x14ac:dyDescent="0.25">
      <c r="A31" s="42">
        <v>44584</v>
      </c>
      <c r="B31" s="43"/>
      <c r="C31" s="43"/>
      <c r="D31" s="44"/>
      <c r="E31" s="21"/>
    </row>
    <row r="32" spans="1:5" s="22" customFormat="1" ht="15" customHeight="1" x14ac:dyDescent="0.25">
      <c r="A32" s="33">
        <v>44585</v>
      </c>
      <c r="B32" s="49"/>
      <c r="C32" s="49"/>
      <c r="D32" s="50"/>
      <c r="E32" s="21"/>
    </row>
    <row r="33" spans="1:254" s="22" customFormat="1" ht="15" customHeight="1" x14ac:dyDescent="0.25">
      <c r="A33" s="33">
        <v>44586</v>
      </c>
      <c r="B33" s="15"/>
      <c r="C33" s="15"/>
      <c r="D33" s="16"/>
      <c r="E33" s="21"/>
    </row>
    <row r="34" spans="1:254" s="22" customFormat="1" ht="15" customHeight="1" x14ac:dyDescent="0.25">
      <c r="A34" s="33">
        <v>44587</v>
      </c>
      <c r="B34" s="15"/>
      <c r="C34" s="15"/>
      <c r="D34" s="16"/>
      <c r="E34" s="21"/>
    </row>
    <row r="35" spans="1:254" s="22" customFormat="1" ht="15" customHeight="1" x14ac:dyDescent="0.25">
      <c r="A35" s="33">
        <v>44588</v>
      </c>
      <c r="B35" s="15"/>
      <c r="C35" s="15"/>
      <c r="D35" s="16"/>
      <c r="E35" s="21"/>
    </row>
    <row r="36" spans="1:254" s="22" customFormat="1" ht="15" customHeight="1" x14ac:dyDescent="0.25">
      <c r="A36" s="33">
        <v>44589</v>
      </c>
      <c r="B36" s="15"/>
      <c r="C36" s="15"/>
      <c r="D36" s="16"/>
      <c r="E36" s="21"/>
    </row>
    <row r="37" spans="1:254" s="22" customFormat="1" ht="15" customHeight="1" x14ac:dyDescent="0.25">
      <c r="A37" s="42">
        <v>44590</v>
      </c>
      <c r="B37" s="43"/>
      <c r="C37" s="43"/>
      <c r="D37" s="44"/>
      <c r="E37" s="21"/>
    </row>
    <row r="38" spans="1:254" s="22" customFormat="1" ht="15" customHeight="1" x14ac:dyDescent="0.25">
      <c r="A38" s="42">
        <v>44591</v>
      </c>
      <c r="B38" s="43"/>
      <c r="C38" s="43"/>
      <c r="D38" s="44"/>
      <c r="E38" s="21"/>
    </row>
    <row r="39" spans="1:254" s="22" customFormat="1" ht="15" customHeight="1" x14ac:dyDescent="0.25">
      <c r="A39" s="33">
        <v>44592</v>
      </c>
      <c r="B39" s="15"/>
      <c r="C39" s="15"/>
      <c r="D39" s="16"/>
      <c r="E39" s="21"/>
    </row>
    <row r="40" spans="1:254" x14ac:dyDescent="0.25">
      <c r="A40" s="35"/>
      <c r="B40" s="35"/>
      <c r="C40" s="36" t="s">
        <v>4</v>
      </c>
      <c r="D40" s="37">
        <f>SUM(D9:D39)</f>
        <v>0</v>
      </c>
      <c r="E40" s="2"/>
    </row>
    <row r="41" spans="1:254" x14ac:dyDescent="0.25">
      <c r="C41" s="7" t="s">
        <v>7</v>
      </c>
      <c r="D41" s="27" t="str">
        <f>Calculs!$E$28</f>
        <v>0</v>
      </c>
      <c r="F41" s="29"/>
    </row>
    <row r="43" spans="1:254" x14ac:dyDescent="0.25">
      <c r="A43" s="31" t="s">
        <v>33</v>
      </c>
      <c r="B43"/>
      <c r="C43" s="1">
        <f>Données!D14</f>
        <v>0</v>
      </c>
      <c r="E43"/>
      <c r="F43"/>
      <c r="I43"/>
      <c r="J43"/>
      <c r="M43"/>
      <c r="N43"/>
      <c r="Q43"/>
      <c r="R43"/>
      <c r="U43"/>
      <c r="V43"/>
      <c r="Y43"/>
      <c r="Z43"/>
      <c r="AC43"/>
      <c r="AD43"/>
      <c r="AG43"/>
      <c r="AH43"/>
      <c r="AK43"/>
      <c r="AL43"/>
      <c r="AO43"/>
      <c r="AP43"/>
      <c r="AS43"/>
      <c r="AT43"/>
      <c r="AW43"/>
      <c r="AX43"/>
      <c r="BA43"/>
      <c r="BB43"/>
      <c r="BE43"/>
      <c r="BF43"/>
      <c r="BI43"/>
      <c r="BJ43"/>
      <c r="BM43"/>
      <c r="BN43"/>
      <c r="BQ43"/>
      <c r="BR43"/>
      <c r="BU43"/>
      <c r="BV43"/>
      <c r="BY43"/>
      <c r="BZ43"/>
      <c r="CC43"/>
      <c r="CD43"/>
      <c r="CG43"/>
      <c r="CH43"/>
      <c r="CK43"/>
      <c r="CL43"/>
      <c r="CO43"/>
      <c r="CP43"/>
      <c r="CS43"/>
      <c r="CT43"/>
      <c r="CW43"/>
      <c r="CX43"/>
      <c r="DA43"/>
      <c r="DB43"/>
      <c r="DE43"/>
      <c r="DF43"/>
      <c r="DI43"/>
      <c r="DJ43"/>
      <c r="DM43"/>
      <c r="DN43"/>
      <c r="DQ43"/>
      <c r="DR43"/>
      <c r="DU43"/>
      <c r="DV43"/>
      <c r="DY43"/>
      <c r="DZ43"/>
      <c r="EC43"/>
      <c r="ED43"/>
      <c r="EG43"/>
      <c r="EH43"/>
      <c r="EK43"/>
      <c r="EL43"/>
      <c r="EO43"/>
      <c r="EP43"/>
      <c r="ES43"/>
      <c r="ET43"/>
      <c r="EW43"/>
      <c r="EX43"/>
      <c r="FA43"/>
      <c r="FB43"/>
      <c r="FE43"/>
      <c r="FF43"/>
      <c r="FI43"/>
      <c r="FJ43"/>
      <c r="FM43"/>
      <c r="FN43"/>
      <c r="FQ43"/>
      <c r="FR43"/>
      <c r="FU43"/>
      <c r="FV43"/>
      <c r="FY43"/>
      <c r="FZ43"/>
      <c r="GC43"/>
      <c r="GD43"/>
      <c r="GG43"/>
      <c r="GH43"/>
      <c r="GK43"/>
      <c r="GL43"/>
      <c r="GO43"/>
      <c r="GP43"/>
      <c r="GS43"/>
      <c r="GT43"/>
      <c r="GW43"/>
      <c r="GX43"/>
      <c r="HA43"/>
      <c r="HB43"/>
      <c r="HE43"/>
      <c r="HF43"/>
      <c r="HI43"/>
      <c r="HJ43"/>
      <c r="HM43"/>
      <c r="HN43"/>
      <c r="HQ43"/>
      <c r="HR43"/>
      <c r="HU43"/>
      <c r="HV43"/>
      <c r="HY43"/>
      <c r="HZ43"/>
      <c r="IC43"/>
      <c r="ID43"/>
      <c r="IG43"/>
      <c r="IH43"/>
      <c r="IK43"/>
      <c r="IL43"/>
      <c r="IO43"/>
      <c r="IP43"/>
      <c r="IS43"/>
      <c r="IT43"/>
    </row>
    <row r="44" spans="1:254" x14ac:dyDescent="0.25">
      <c r="A44" s="31" t="s">
        <v>32</v>
      </c>
      <c r="B44"/>
      <c r="E44"/>
      <c r="F44"/>
      <c r="I44"/>
      <c r="J44"/>
      <c r="M44"/>
      <c r="N44"/>
      <c r="Q44"/>
      <c r="R44"/>
      <c r="U44"/>
      <c r="V44"/>
      <c r="Y44"/>
      <c r="Z44"/>
      <c r="AC44"/>
      <c r="AD44"/>
      <c r="AG44"/>
      <c r="AH44"/>
      <c r="AK44"/>
      <c r="AL44"/>
      <c r="AO44"/>
      <c r="AP44"/>
      <c r="AS44"/>
      <c r="AT44"/>
      <c r="AW44"/>
      <c r="AX44"/>
      <c r="BA44"/>
      <c r="BB44"/>
      <c r="BE44"/>
      <c r="BF44"/>
      <c r="BI44"/>
      <c r="BJ44"/>
      <c r="BM44"/>
      <c r="BN44"/>
      <c r="BQ44"/>
      <c r="BR44"/>
      <c r="BU44"/>
      <c r="BV44"/>
      <c r="BY44"/>
      <c r="BZ44"/>
      <c r="CC44"/>
      <c r="CD44"/>
      <c r="CG44"/>
      <c r="CH44"/>
      <c r="CK44"/>
      <c r="CL44"/>
      <c r="CO44"/>
      <c r="CP44"/>
      <c r="CS44"/>
      <c r="CT44"/>
      <c r="CW44"/>
      <c r="CX44"/>
      <c r="DA44"/>
      <c r="DB44"/>
      <c r="DE44"/>
      <c r="DF44"/>
      <c r="DI44"/>
      <c r="DJ44"/>
      <c r="DM44"/>
      <c r="DN44"/>
      <c r="DQ44"/>
      <c r="DR44"/>
      <c r="DU44"/>
      <c r="DV44"/>
      <c r="DY44"/>
      <c r="DZ44"/>
      <c r="EC44"/>
      <c r="ED44"/>
      <c r="EG44"/>
      <c r="EH44"/>
      <c r="EK44"/>
      <c r="EL44"/>
      <c r="EO44"/>
      <c r="EP44"/>
      <c r="ES44"/>
      <c r="ET44"/>
      <c r="EW44"/>
      <c r="EX44"/>
      <c r="FA44"/>
      <c r="FB44"/>
      <c r="FE44"/>
      <c r="FF44"/>
      <c r="FI44"/>
      <c r="FJ44"/>
      <c r="FM44"/>
      <c r="FN44"/>
      <c r="FQ44"/>
      <c r="FR44"/>
      <c r="FU44"/>
      <c r="FV44"/>
      <c r="FY44"/>
      <c r="FZ44"/>
      <c r="GC44"/>
      <c r="GD44"/>
      <c r="GG44"/>
      <c r="GH44"/>
      <c r="GK44"/>
      <c r="GL44"/>
      <c r="GO44"/>
      <c r="GP44"/>
      <c r="GS44"/>
      <c r="GT44"/>
      <c r="GW44"/>
      <c r="GX44"/>
      <c r="HA44"/>
      <c r="HB44"/>
      <c r="HE44"/>
      <c r="HF44"/>
      <c r="HI44"/>
      <c r="HJ44"/>
      <c r="HM44"/>
      <c r="HN44"/>
      <c r="HQ44"/>
      <c r="HR44"/>
      <c r="HU44"/>
      <c r="HV44"/>
      <c r="HY44"/>
      <c r="HZ44"/>
      <c r="IC44"/>
      <c r="ID44"/>
      <c r="IG44"/>
      <c r="IH44"/>
      <c r="IK44"/>
      <c r="IL44"/>
      <c r="IO44"/>
      <c r="IP44"/>
      <c r="IS44"/>
      <c r="IT44"/>
    </row>
    <row r="45" spans="1:254" x14ac:dyDescent="0.25">
      <c r="A45" s="31"/>
      <c r="E45"/>
      <c r="I45"/>
      <c r="M45"/>
      <c r="Q45"/>
      <c r="U45"/>
      <c r="Y45"/>
      <c r="AC45"/>
      <c r="AG45"/>
      <c r="AK45"/>
      <c r="AO45"/>
      <c r="AS45"/>
      <c r="AW45"/>
      <c r="BA45"/>
      <c r="BE45"/>
      <c r="BI45"/>
      <c r="BM45"/>
      <c r="BQ45"/>
      <c r="BU45"/>
      <c r="BY45"/>
      <c r="CC45"/>
      <c r="CG45"/>
      <c r="CK45"/>
      <c r="CO45"/>
      <c r="CS45"/>
      <c r="CW45"/>
      <c r="DA45"/>
      <c r="DE45"/>
      <c r="DI45"/>
      <c r="DM45"/>
      <c r="DQ45"/>
      <c r="DU45"/>
      <c r="DY45"/>
      <c r="EC45"/>
      <c r="EG45"/>
      <c r="EK45"/>
      <c r="EO45"/>
      <c r="ES45"/>
      <c r="EW45"/>
      <c r="FA45"/>
      <c r="FE45"/>
      <c r="FI45"/>
      <c r="FM45"/>
      <c r="FQ45"/>
      <c r="FU45"/>
      <c r="FY45"/>
      <c r="GC45"/>
      <c r="GG45"/>
      <c r="GK45"/>
      <c r="GO45"/>
      <c r="GS45"/>
      <c r="GW45"/>
      <c r="HA45"/>
      <c r="HE45"/>
      <c r="HI45"/>
      <c r="HM45"/>
      <c r="HQ45"/>
      <c r="HU45"/>
      <c r="HY45"/>
      <c r="IC45"/>
      <c r="IG45"/>
      <c r="IK45"/>
      <c r="IO45"/>
      <c r="IS45"/>
    </row>
    <row r="46" spans="1:254" x14ac:dyDescent="0.25">
      <c r="A46" s="31" t="s">
        <v>8</v>
      </c>
      <c r="B46"/>
    </row>
    <row r="47" spans="1:254" x14ac:dyDescent="0.25">
      <c r="A47"/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2" right="0.2" top="0.55000000000000004" bottom="0.53" header="0.51181102362204722" footer="0.51181102362204722"/>
  <pageSetup paperSize="9" scale="8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Drop Down 5">
              <controlPr defaultSize="0" autoLine="0" autoPict="0">
                <anchor moveWithCells="1">
                  <from>
                    <xdr:col>2</xdr:col>
                    <xdr:colOff>2038350</xdr:colOff>
                    <xdr:row>5</xdr:row>
                    <xdr:rowOff>0</xdr:rowOff>
                  </from>
                  <to>
                    <xdr:col>4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1">
    <pageSetUpPr fitToPage="1"/>
  </sheetPr>
  <dimension ref="A1:F44"/>
  <sheetViews>
    <sheetView workbookViewId="0">
      <selection activeCell="A3" sqref="A3:D3"/>
    </sheetView>
  </sheetViews>
  <sheetFormatPr baseColWidth="10" defaultRowHeight="15.75" x14ac:dyDescent="0.25"/>
  <cols>
    <col min="1" max="1" width="11.42578125" style="1"/>
    <col min="2" max="2" width="20.7109375" style="1" customWidth="1"/>
    <col min="3" max="3" width="30.7109375" style="1" customWidth="1"/>
    <col min="4" max="4" width="12.7109375" style="1" customWidth="1"/>
    <col min="5" max="16384" width="11.42578125" style="1"/>
  </cols>
  <sheetData>
    <row r="1" spans="1:5" ht="20.25" x14ac:dyDescent="0.3">
      <c r="A1" s="62" t="s">
        <v>30</v>
      </c>
      <c r="B1" s="62"/>
      <c r="C1" s="62"/>
      <c r="D1" s="62"/>
    </row>
    <row r="2" spans="1:5" ht="20.25" x14ac:dyDescent="0.3">
      <c r="A2" s="64">
        <f>Données!$A$12</f>
        <v>44593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1" t="s">
        <v>5</v>
      </c>
      <c r="B6" s="2">
        <f>'Janvier '!B6</f>
        <v>0</v>
      </c>
      <c r="C6" s="6" t="s">
        <v>9</v>
      </c>
      <c r="D6" s="6"/>
      <c r="E6" s="2"/>
    </row>
    <row r="7" spans="1:5" ht="5.0999999999999996" customHeight="1" x14ac:dyDescent="0.25">
      <c r="B7" s="2"/>
      <c r="C7" s="2"/>
      <c r="D7" s="2"/>
      <c r="E7" s="2"/>
    </row>
    <row r="8" spans="1:5" x14ac:dyDescent="0.25">
      <c r="A8" s="26" t="s">
        <v>0</v>
      </c>
      <c r="B8" s="26" t="s">
        <v>1</v>
      </c>
      <c r="C8" s="26" t="s">
        <v>2</v>
      </c>
      <c r="D8" s="26" t="s">
        <v>3</v>
      </c>
      <c r="E8" s="2"/>
    </row>
    <row r="9" spans="1:5" s="22" customFormat="1" ht="15" customHeight="1" x14ac:dyDescent="0.25">
      <c r="A9" s="33">
        <v>44593</v>
      </c>
      <c r="B9" s="15"/>
      <c r="C9" s="15"/>
      <c r="D9" s="16"/>
      <c r="E9" s="21"/>
    </row>
    <row r="10" spans="1:5" s="22" customFormat="1" ht="15" customHeight="1" x14ac:dyDescent="0.25">
      <c r="A10" s="33">
        <v>44594</v>
      </c>
      <c r="B10" s="15"/>
      <c r="C10" s="15"/>
      <c r="D10" s="16"/>
      <c r="E10" s="21"/>
    </row>
    <row r="11" spans="1:5" s="22" customFormat="1" ht="15" customHeight="1" x14ac:dyDescent="0.25">
      <c r="A11" s="33">
        <v>44595</v>
      </c>
      <c r="B11" s="15"/>
      <c r="C11" s="15"/>
      <c r="D11" s="16"/>
      <c r="E11" s="21"/>
    </row>
    <row r="12" spans="1:5" s="22" customFormat="1" ht="15" customHeight="1" x14ac:dyDescent="0.25">
      <c r="A12" s="33">
        <v>44596</v>
      </c>
      <c r="B12" s="15"/>
      <c r="C12" s="15"/>
      <c r="D12" s="16"/>
      <c r="E12" s="21"/>
    </row>
    <row r="13" spans="1:5" s="22" customFormat="1" ht="15" customHeight="1" x14ac:dyDescent="0.25">
      <c r="A13" s="42">
        <v>44597</v>
      </c>
      <c r="B13" s="43"/>
      <c r="C13" s="43"/>
      <c r="D13" s="44"/>
      <c r="E13" s="21"/>
    </row>
    <row r="14" spans="1:5" s="22" customFormat="1" ht="15" customHeight="1" x14ac:dyDescent="0.25">
      <c r="A14" s="42">
        <v>44598</v>
      </c>
      <c r="B14" s="43"/>
      <c r="C14" s="43"/>
      <c r="D14" s="44"/>
      <c r="E14" s="21"/>
    </row>
    <row r="15" spans="1:5" s="22" customFormat="1" ht="15" customHeight="1" x14ac:dyDescent="0.25">
      <c r="A15" s="33">
        <v>44599</v>
      </c>
      <c r="B15" s="49"/>
      <c r="C15" s="49"/>
      <c r="D15" s="50"/>
      <c r="E15" s="21"/>
    </row>
    <row r="16" spans="1:5" s="22" customFormat="1" ht="15" customHeight="1" x14ac:dyDescent="0.25">
      <c r="A16" s="33">
        <v>44600</v>
      </c>
      <c r="B16" s="15"/>
      <c r="C16" s="15"/>
      <c r="D16" s="16"/>
      <c r="E16" s="21"/>
    </row>
    <row r="17" spans="1:5" s="22" customFormat="1" ht="15" customHeight="1" x14ac:dyDescent="0.25">
      <c r="A17" s="33">
        <v>44601</v>
      </c>
      <c r="B17" s="15"/>
      <c r="C17" s="15"/>
      <c r="D17" s="16"/>
      <c r="E17" s="21"/>
    </row>
    <row r="18" spans="1:5" s="22" customFormat="1" ht="15" customHeight="1" x14ac:dyDescent="0.25">
      <c r="A18" s="33">
        <v>44602</v>
      </c>
      <c r="B18" s="15"/>
      <c r="C18" s="15"/>
      <c r="D18" s="16"/>
      <c r="E18" s="21"/>
    </row>
    <row r="19" spans="1:5" s="22" customFormat="1" ht="15" customHeight="1" x14ac:dyDescent="0.25">
      <c r="A19" s="33">
        <v>44603</v>
      </c>
      <c r="B19" s="15"/>
      <c r="C19" s="15"/>
      <c r="D19" s="16"/>
      <c r="E19" s="21"/>
    </row>
    <row r="20" spans="1:5" s="22" customFormat="1" ht="15" customHeight="1" x14ac:dyDescent="0.25">
      <c r="A20" s="42">
        <v>44604</v>
      </c>
      <c r="B20" s="43"/>
      <c r="C20" s="43"/>
      <c r="D20" s="44"/>
      <c r="E20" s="21"/>
    </row>
    <row r="21" spans="1:5" s="22" customFormat="1" ht="15" customHeight="1" x14ac:dyDescent="0.25">
      <c r="A21" s="42">
        <v>44605</v>
      </c>
      <c r="B21" s="43"/>
      <c r="C21" s="43"/>
      <c r="D21" s="44"/>
      <c r="E21" s="21"/>
    </row>
    <row r="22" spans="1:5" s="22" customFormat="1" ht="15" customHeight="1" x14ac:dyDescent="0.25">
      <c r="A22" s="33">
        <v>44606</v>
      </c>
      <c r="B22" s="15"/>
      <c r="C22" s="15"/>
      <c r="D22" s="16"/>
      <c r="E22" s="21"/>
    </row>
    <row r="23" spans="1:5" s="22" customFormat="1" ht="15" customHeight="1" x14ac:dyDescent="0.25">
      <c r="A23" s="33">
        <v>44607</v>
      </c>
      <c r="B23" s="15"/>
      <c r="C23" s="15"/>
      <c r="D23" s="16"/>
      <c r="E23" s="21"/>
    </row>
    <row r="24" spans="1:5" s="22" customFormat="1" ht="15" customHeight="1" x14ac:dyDescent="0.25">
      <c r="A24" s="33">
        <v>44608</v>
      </c>
      <c r="B24" s="15"/>
      <c r="C24" s="15"/>
      <c r="D24" s="16"/>
      <c r="E24" s="21"/>
    </row>
    <row r="25" spans="1:5" s="22" customFormat="1" ht="15" customHeight="1" x14ac:dyDescent="0.25">
      <c r="A25" s="33">
        <v>44609</v>
      </c>
      <c r="B25" s="15"/>
      <c r="C25" s="15"/>
      <c r="D25" s="16"/>
      <c r="E25" s="21"/>
    </row>
    <row r="26" spans="1:5" s="22" customFormat="1" ht="15" customHeight="1" x14ac:dyDescent="0.25">
      <c r="A26" s="33">
        <v>44610</v>
      </c>
      <c r="B26" s="15"/>
      <c r="C26" s="15"/>
      <c r="D26" s="16"/>
      <c r="E26" s="21"/>
    </row>
    <row r="27" spans="1:5" s="22" customFormat="1" ht="15" customHeight="1" x14ac:dyDescent="0.25">
      <c r="A27" s="42">
        <v>44611</v>
      </c>
      <c r="B27" s="43"/>
      <c r="C27" s="43"/>
      <c r="D27" s="44"/>
      <c r="E27" s="21"/>
    </row>
    <row r="28" spans="1:5" s="22" customFormat="1" ht="15" customHeight="1" x14ac:dyDescent="0.25">
      <c r="A28" s="42">
        <v>44612</v>
      </c>
      <c r="B28" s="43"/>
      <c r="C28" s="43"/>
      <c r="D28" s="44"/>
      <c r="E28" s="21"/>
    </row>
    <row r="29" spans="1:5" s="22" customFormat="1" ht="15" customHeight="1" x14ac:dyDescent="0.25">
      <c r="A29" s="33">
        <v>44613</v>
      </c>
      <c r="B29" s="15"/>
      <c r="C29" s="15"/>
      <c r="D29" s="16"/>
      <c r="E29" s="21"/>
    </row>
    <row r="30" spans="1:5" s="22" customFormat="1" ht="15" customHeight="1" x14ac:dyDescent="0.25">
      <c r="A30" s="33">
        <v>44614</v>
      </c>
      <c r="B30" s="15"/>
      <c r="C30" s="15"/>
      <c r="D30" s="16"/>
      <c r="E30" s="21"/>
    </row>
    <row r="31" spans="1:5" s="22" customFormat="1" ht="15" customHeight="1" x14ac:dyDescent="0.25">
      <c r="A31" s="33">
        <v>44615</v>
      </c>
      <c r="B31" s="15"/>
      <c r="C31" s="15"/>
      <c r="D31" s="16"/>
      <c r="E31" s="21"/>
    </row>
    <row r="32" spans="1:5" s="22" customFormat="1" ht="15" customHeight="1" x14ac:dyDescent="0.25">
      <c r="A32" s="33">
        <v>44616</v>
      </c>
      <c r="B32" s="15"/>
      <c r="C32" s="15"/>
      <c r="D32" s="16"/>
      <c r="E32" s="21"/>
    </row>
    <row r="33" spans="1:6" s="22" customFormat="1" ht="15" customHeight="1" x14ac:dyDescent="0.25">
      <c r="A33" s="33">
        <v>44617</v>
      </c>
      <c r="B33" s="15"/>
      <c r="C33" s="15"/>
      <c r="D33" s="16"/>
      <c r="E33" s="21"/>
    </row>
    <row r="34" spans="1:6" s="22" customFormat="1" ht="15" customHeight="1" x14ac:dyDescent="0.25">
      <c r="A34" s="42">
        <v>44618</v>
      </c>
      <c r="B34" s="43"/>
      <c r="C34" s="43"/>
      <c r="D34" s="44"/>
      <c r="E34" s="21"/>
    </row>
    <row r="35" spans="1:6" s="22" customFormat="1" ht="15" customHeight="1" x14ac:dyDescent="0.25">
      <c r="A35" s="42">
        <v>44619</v>
      </c>
      <c r="B35" s="43"/>
      <c r="C35" s="43"/>
      <c r="D35" s="44"/>
      <c r="E35" s="21"/>
    </row>
    <row r="36" spans="1:6" s="22" customFormat="1" ht="15" customHeight="1" x14ac:dyDescent="0.25">
      <c r="A36" s="33">
        <v>44620</v>
      </c>
      <c r="B36" s="49"/>
      <c r="C36" s="49"/>
      <c r="D36" s="50"/>
      <c r="E36" s="21"/>
    </row>
    <row r="37" spans="1:6" s="22" customFormat="1" ht="15" customHeight="1" x14ac:dyDescent="0.25">
      <c r="A37" s="33"/>
      <c r="B37" s="15"/>
      <c r="C37" s="15"/>
      <c r="D37" s="16"/>
      <c r="E37" s="21"/>
    </row>
    <row r="38" spans="1:6" s="22" customFormat="1" x14ac:dyDescent="0.25">
      <c r="A38" s="33"/>
      <c r="B38" s="35"/>
      <c r="C38" s="36" t="s">
        <v>4</v>
      </c>
      <c r="D38" s="37">
        <f>SUM(D9:D37)</f>
        <v>0</v>
      </c>
      <c r="E38" s="21"/>
    </row>
    <row r="39" spans="1:6" x14ac:dyDescent="0.25">
      <c r="C39" s="7" t="s">
        <v>7</v>
      </c>
      <c r="D39" s="28" t="str">
        <f>Calculs!$E$29</f>
        <v>0</v>
      </c>
      <c r="F39" s="29"/>
    </row>
    <row r="41" spans="1:6" x14ac:dyDescent="0.25">
      <c r="A41" s="31" t="s">
        <v>33</v>
      </c>
      <c r="C41" s="1">
        <f>Données!D14</f>
        <v>0</v>
      </c>
    </row>
    <row r="42" spans="1:6" x14ac:dyDescent="0.25">
      <c r="A42" s="31" t="s">
        <v>32</v>
      </c>
    </row>
    <row r="43" spans="1:6" x14ac:dyDescent="0.25">
      <c r="A43" s="31"/>
    </row>
    <row r="44" spans="1:6" x14ac:dyDescent="0.25">
      <c r="A44" s="31" t="s">
        <v>8</v>
      </c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51" right="0.23" top="0.53" bottom="0.48" header="0.51181102362204722" footer="0.51181102362204722"/>
  <pageSetup paperSize="9" scale="81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Drop Down 3">
              <controlPr defaultSize="0" autoLine="0" autoPict="0">
                <anchor moveWithCells="1">
                  <from>
                    <xdr:col>2</xdr:col>
                    <xdr:colOff>2038350</xdr:colOff>
                    <xdr:row>5</xdr:row>
                    <xdr:rowOff>0</xdr:rowOff>
                  </from>
                  <to>
                    <xdr:col>4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2">
    <pageSetUpPr fitToPage="1"/>
  </sheetPr>
  <dimension ref="A1:E46"/>
  <sheetViews>
    <sheetView workbookViewId="0">
      <selection activeCell="A3" sqref="A3:D3"/>
    </sheetView>
  </sheetViews>
  <sheetFormatPr baseColWidth="10" defaultRowHeight="15.75" x14ac:dyDescent="0.25"/>
  <cols>
    <col min="1" max="1" width="11.42578125" style="1"/>
    <col min="2" max="2" width="20.7109375" style="1" customWidth="1"/>
    <col min="3" max="3" width="30.7109375" style="1" customWidth="1"/>
    <col min="4" max="4" width="12.7109375" style="1" customWidth="1"/>
    <col min="5" max="16384" width="11.42578125" style="1"/>
  </cols>
  <sheetData>
    <row r="1" spans="1:5" ht="20.25" x14ac:dyDescent="0.3">
      <c r="A1" s="62" t="s">
        <v>30</v>
      </c>
      <c r="B1" s="62"/>
      <c r="C1" s="62"/>
      <c r="D1" s="62"/>
    </row>
    <row r="2" spans="1:5" ht="20.25" x14ac:dyDescent="0.3">
      <c r="A2" s="64">
        <f>Données!$A$13</f>
        <v>44621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1" t="s">
        <v>5</v>
      </c>
      <c r="B6" s="2">
        <f>'Janvier '!B6</f>
        <v>0</v>
      </c>
      <c r="C6" s="6" t="s">
        <v>9</v>
      </c>
      <c r="D6" s="6"/>
      <c r="E6" s="2"/>
    </row>
    <row r="7" spans="1:5" ht="5.0999999999999996" customHeight="1" x14ac:dyDescent="0.25">
      <c r="B7" s="2"/>
      <c r="C7" s="2"/>
      <c r="D7" s="2"/>
      <c r="E7" s="2"/>
    </row>
    <row r="8" spans="1:5" x14ac:dyDescent="0.25">
      <c r="A8" s="26" t="s">
        <v>0</v>
      </c>
      <c r="B8" s="26" t="s">
        <v>1</v>
      </c>
      <c r="C8" s="26" t="s">
        <v>2</v>
      </c>
      <c r="D8" s="26" t="s">
        <v>3</v>
      </c>
      <c r="E8" s="2"/>
    </row>
    <row r="9" spans="1:5" s="22" customFormat="1" ht="15" customHeight="1" x14ac:dyDescent="0.25">
      <c r="A9" s="33">
        <v>44621</v>
      </c>
      <c r="B9" s="15"/>
      <c r="C9" s="15"/>
      <c r="D9" s="16"/>
      <c r="E9" s="21"/>
    </row>
    <row r="10" spans="1:5" s="22" customFormat="1" ht="15" customHeight="1" x14ac:dyDescent="0.25">
      <c r="A10" s="33">
        <v>44622</v>
      </c>
      <c r="B10" s="15"/>
      <c r="C10" s="15"/>
      <c r="D10" s="16"/>
      <c r="E10" s="21"/>
    </row>
    <row r="11" spans="1:5" s="22" customFormat="1" ht="15" customHeight="1" x14ac:dyDescent="0.25">
      <c r="A11" s="33">
        <v>44623</v>
      </c>
      <c r="B11" s="15"/>
      <c r="C11" s="15"/>
      <c r="D11" s="16"/>
      <c r="E11" s="21"/>
    </row>
    <row r="12" spans="1:5" s="22" customFormat="1" ht="15" customHeight="1" x14ac:dyDescent="0.25">
      <c r="A12" s="33">
        <v>44624</v>
      </c>
      <c r="B12" s="15"/>
      <c r="C12" s="15"/>
      <c r="D12" s="16"/>
      <c r="E12" s="21"/>
    </row>
    <row r="13" spans="1:5" s="22" customFormat="1" ht="15" customHeight="1" x14ac:dyDescent="0.25">
      <c r="A13" s="42">
        <v>44625</v>
      </c>
      <c r="B13" s="43"/>
      <c r="C13" s="43"/>
      <c r="D13" s="44"/>
      <c r="E13" s="21"/>
    </row>
    <row r="14" spans="1:5" s="22" customFormat="1" ht="15" customHeight="1" x14ac:dyDescent="0.25">
      <c r="A14" s="42">
        <v>44626</v>
      </c>
      <c r="B14" s="43"/>
      <c r="C14" s="43"/>
      <c r="D14" s="44"/>
      <c r="E14" s="21"/>
    </row>
    <row r="15" spans="1:5" s="22" customFormat="1" ht="15" customHeight="1" x14ac:dyDescent="0.25">
      <c r="A15" s="33">
        <v>44627</v>
      </c>
      <c r="B15" s="49"/>
      <c r="C15" s="49"/>
      <c r="D15" s="50"/>
      <c r="E15" s="21"/>
    </row>
    <row r="16" spans="1:5" s="22" customFormat="1" ht="15" customHeight="1" x14ac:dyDescent="0.25">
      <c r="A16" s="33">
        <v>44628</v>
      </c>
      <c r="B16" s="15"/>
      <c r="C16" s="15"/>
      <c r="D16" s="16"/>
      <c r="E16" s="21"/>
    </row>
    <row r="17" spans="1:5" s="22" customFormat="1" ht="15" customHeight="1" x14ac:dyDescent="0.25">
      <c r="A17" s="33">
        <v>44629</v>
      </c>
      <c r="B17" s="15"/>
      <c r="C17" s="15"/>
      <c r="D17" s="16"/>
      <c r="E17" s="21"/>
    </row>
    <row r="18" spans="1:5" s="22" customFormat="1" ht="15" customHeight="1" x14ac:dyDescent="0.25">
      <c r="A18" s="33">
        <v>44630</v>
      </c>
      <c r="B18" s="15"/>
      <c r="C18" s="15"/>
      <c r="D18" s="16"/>
      <c r="E18" s="21"/>
    </row>
    <row r="19" spans="1:5" s="22" customFormat="1" ht="15" customHeight="1" x14ac:dyDescent="0.25">
      <c r="A19" s="33">
        <v>44631</v>
      </c>
      <c r="B19" s="15"/>
      <c r="C19" s="15"/>
      <c r="D19" s="16"/>
      <c r="E19" s="21"/>
    </row>
    <row r="20" spans="1:5" s="22" customFormat="1" ht="15" customHeight="1" x14ac:dyDescent="0.25">
      <c r="A20" s="42">
        <v>44632</v>
      </c>
      <c r="B20" s="43"/>
      <c r="C20" s="43"/>
      <c r="D20" s="44"/>
      <c r="E20" s="21"/>
    </row>
    <row r="21" spans="1:5" s="22" customFormat="1" ht="15" customHeight="1" x14ac:dyDescent="0.25">
      <c r="A21" s="42">
        <v>44633</v>
      </c>
      <c r="B21" s="43"/>
      <c r="C21" s="43"/>
      <c r="D21" s="44"/>
      <c r="E21" s="21"/>
    </row>
    <row r="22" spans="1:5" s="22" customFormat="1" ht="15" customHeight="1" x14ac:dyDescent="0.25">
      <c r="A22" s="33">
        <v>44634</v>
      </c>
      <c r="B22" s="15"/>
      <c r="C22" s="15"/>
      <c r="D22" s="16"/>
      <c r="E22" s="21"/>
    </row>
    <row r="23" spans="1:5" s="22" customFormat="1" ht="15" customHeight="1" x14ac:dyDescent="0.25">
      <c r="A23" s="33">
        <v>44635</v>
      </c>
      <c r="B23" s="15"/>
      <c r="C23" s="15"/>
      <c r="D23" s="16"/>
      <c r="E23" s="21"/>
    </row>
    <row r="24" spans="1:5" s="22" customFormat="1" ht="15" customHeight="1" x14ac:dyDescent="0.25">
      <c r="A24" s="33">
        <v>44636</v>
      </c>
      <c r="B24" s="15"/>
      <c r="C24" s="15"/>
      <c r="D24" s="16"/>
      <c r="E24" s="21"/>
    </row>
    <row r="25" spans="1:5" s="22" customFormat="1" ht="15" customHeight="1" x14ac:dyDescent="0.25">
      <c r="A25" s="33">
        <v>44637</v>
      </c>
      <c r="B25" s="15"/>
      <c r="C25" s="15"/>
      <c r="D25" s="16"/>
      <c r="E25" s="21"/>
    </row>
    <row r="26" spans="1:5" s="22" customFormat="1" ht="15" customHeight="1" x14ac:dyDescent="0.25">
      <c r="A26" s="33">
        <v>44638</v>
      </c>
      <c r="B26" s="15"/>
      <c r="C26" s="15"/>
      <c r="D26" s="16"/>
      <c r="E26" s="21"/>
    </row>
    <row r="27" spans="1:5" s="22" customFormat="1" ht="15" customHeight="1" x14ac:dyDescent="0.25">
      <c r="A27" s="42">
        <v>44639</v>
      </c>
      <c r="B27" s="43"/>
      <c r="C27" s="43"/>
      <c r="D27" s="44"/>
      <c r="E27" s="21"/>
    </row>
    <row r="28" spans="1:5" s="22" customFormat="1" ht="15" customHeight="1" x14ac:dyDescent="0.25">
      <c r="A28" s="42">
        <v>44640</v>
      </c>
      <c r="B28" s="43"/>
      <c r="C28" s="43"/>
      <c r="D28" s="44"/>
      <c r="E28" s="21"/>
    </row>
    <row r="29" spans="1:5" s="22" customFormat="1" ht="15" customHeight="1" x14ac:dyDescent="0.25">
      <c r="A29" s="33">
        <v>44641</v>
      </c>
      <c r="B29" s="23"/>
      <c r="C29" s="15"/>
      <c r="D29" s="16"/>
      <c r="E29" s="21"/>
    </row>
    <row r="30" spans="1:5" s="22" customFormat="1" ht="15" customHeight="1" x14ac:dyDescent="0.25">
      <c r="A30" s="33">
        <v>44642</v>
      </c>
      <c r="B30" s="15"/>
      <c r="C30" s="15"/>
      <c r="D30" s="16"/>
      <c r="E30" s="21"/>
    </row>
    <row r="31" spans="1:5" s="22" customFormat="1" ht="15" customHeight="1" x14ac:dyDescent="0.25">
      <c r="A31" s="33">
        <v>44643</v>
      </c>
      <c r="B31" s="15"/>
      <c r="C31" s="15"/>
      <c r="D31" s="16"/>
      <c r="E31" s="21"/>
    </row>
    <row r="32" spans="1:5" s="22" customFormat="1" ht="15" customHeight="1" x14ac:dyDescent="0.25">
      <c r="A32" s="33">
        <v>44644</v>
      </c>
      <c r="B32" s="15"/>
      <c r="C32" s="15"/>
      <c r="D32" s="16"/>
      <c r="E32" s="21"/>
    </row>
    <row r="33" spans="1:5" s="22" customFormat="1" ht="15" customHeight="1" x14ac:dyDescent="0.25">
      <c r="A33" s="33">
        <v>44645</v>
      </c>
      <c r="B33" s="15"/>
      <c r="C33" s="15"/>
      <c r="D33" s="16"/>
      <c r="E33" s="21"/>
    </row>
    <row r="34" spans="1:5" s="22" customFormat="1" ht="15" customHeight="1" x14ac:dyDescent="0.25">
      <c r="A34" s="42">
        <v>44646</v>
      </c>
      <c r="B34" s="43"/>
      <c r="C34" s="43"/>
      <c r="D34" s="44"/>
      <c r="E34" s="21"/>
    </row>
    <row r="35" spans="1:5" s="22" customFormat="1" ht="15" customHeight="1" x14ac:dyDescent="0.25">
      <c r="A35" s="42">
        <v>44647</v>
      </c>
      <c r="B35" s="43"/>
      <c r="C35" s="43"/>
      <c r="D35" s="44"/>
      <c r="E35" s="21"/>
    </row>
    <row r="36" spans="1:5" s="22" customFormat="1" ht="15" customHeight="1" x14ac:dyDescent="0.25">
      <c r="A36" s="33">
        <v>44648</v>
      </c>
      <c r="B36" s="49"/>
      <c r="C36" s="49"/>
      <c r="D36" s="50"/>
      <c r="E36" s="21"/>
    </row>
    <row r="37" spans="1:5" s="22" customFormat="1" ht="15" customHeight="1" x14ac:dyDescent="0.25">
      <c r="A37" s="33">
        <v>44649</v>
      </c>
      <c r="B37" s="15"/>
      <c r="C37" s="15"/>
      <c r="D37" s="16"/>
      <c r="E37" s="21"/>
    </row>
    <row r="38" spans="1:5" s="22" customFormat="1" ht="15" customHeight="1" x14ac:dyDescent="0.25">
      <c r="A38" s="33">
        <v>44650</v>
      </c>
      <c r="B38" s="15"/>
      <c r="C38" s="15"/>
      <c r="D38" s="16"/>
      <c r="E38" s="21"/>
    </row>
    <row r="39" spans="1:5" s="22" customFormat="1" ht="15" customHeight="1" x14ac:dyDescent="0.25">
      <c r="A39" s="33">
        <v>44651</v>
      </c>
      <c r="B39" s="15"/>
      <c r="C39" s="15"/>
      <c r="D39" s="16"/>
      <c r="E39" s="21"/>
    </row>
    <row r="40" spans="1:5" x14ac:dyDescent="0.25">
      <c r="A40" s="3"/>
      <c r="B40" s="3"/>
      <c r="C40" s="4" t="s">
        <v>4</v>
      </c>
      <c r="D40" s="19">
        <f>SUM(D9:D39)</f>
        <v>0</v>
      </c>
      <c r="E40" s="2"/>
    </row>
    <row r="41" spans="1:5" x14ac:dyDescent="0.25">
      <c r="C41" s="7" t="s">
        <v>7</v>
      </c>
      <c r="D41" s="28" t="str">
        <f>Calculs!$E$30</f>
        <v>0</v>
      </c>
    </row>
    <row r="43" spans="1:5" x14ac:dyDescent="0.25">
      <c r="A43" s="31" t="s">
        <v>33</v>
      </c>
      <c r="C43" s="1">
        <f>Données!D14</f>
        <v>0</v>
      </c>
    </row>
    <row r="44" spans="1:5" x14ac:dyDescent="0.25">
      <c r="A44" s="31" t="s">
        <v>32</v>
      </c>
      <c r="B44"/>
    </row>
    <row r="45" spans="1:5" x14ac:dyDescent="0.25">
      <c r="A45" s="31"/>
    </row>
    <row r="46" spans="1:5" x14ac:dyDescent="0.25">
      <c r="A46" s="31" t="s">
        <v>8</v>
      </c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2" right="0.2" top="0.36" bottom="1.47" header="0.33" footer="0.19"/>
  <pageSetup paperSize="9" scale="80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2" r:id="rId4" name="Drop Down 4">
              <controlPr defaultSize="0" autoLine="0" autoPict="0">
                <anchor moveWithCells="1">
                  <from>
                    <xdr:col>2</xdr:col>
                    <xdr:colOff>2019300</xdr:colOff>
                    <xdr:row>5</xdr:row>
                    <xdr:rowOff>0</xdr:rowOff>
                  </from>
                  <to>
                    <xdr:col>3</xdr:col>
                    <xdr:colOff>838200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21">
    <pageSetUpPr fitToPage="1"/>
  </sheetPr>
  <dimension ref="A1:E45"/>
  <sheetViews>
    <sheetView workbookViewId="0">
      <selection activeCell="A3" sqref="A3:D3"/>
    </sheetView>
  </sheetViews>
  <sheetFormatPr baseColWidth="10" defaultRowHeight="15.75" x14ac:dyDescent="0.25"/>
  <cols>
    <col min="1" max="1" width="11.42578125" style="1"/>
    <col min="2" max="2" width="20.7109375" style="1" customWidth="1"/>
    <col min="3" max="3" width="33" style="1" customWidth="1"/>
    <col min="4" max="4" width="12.7109375" style="1" customWidth="1"/>
    <col min="5" max="16384" width="11.42578125" style="1"/>
  </cols>
  <sheetData>
    <row r="1" spans="1:5" ht="20.25" x14ac:dyDescent="0.3">
      <c r="A1" s="62" t="s">
        <v>31</v>
      </c>
      <c r="B1" s="62"/>
      <c r="C1" s="62"/>
      <c r="D1" s="62"/>
    </row>
    <row r="2" spans="1:5" ht="20.25" x14ac:dyDescent="0.3">
      <c r="A2" s="64">
        <f>Données!$A$14</f>
        <v>44652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1" t="s">
        <v>5</v>
      </c>
      <c r="B6" s="2">
        <f>'Janvier '!B6</f>
        <v>0</v>
      </c>
      <c r="C6" s="6" t="s">
        <v>9</v>
      </c>
      <c r="D6" s="6"/>
      <c r="E6" s="2"/>
    </row>
    <row r="7" spans="1:5" ht="5.0999999999999996" customHeight="1" x14ac:dyDescent="0.25">
      <c r="B7" s="2"/>
      <c r="C7" s="2"/>
      <c r="D7" s="2"/>
      <c r="E7" s="2"/>
    </row>
    <row r="8" spans="1:5" x14ac:dyDescent="0.25">
      <c r="A8" s="26" t="s">
        <v>0</v>
      </c>
      <c r="B8" s="26" t="s">
        <v>1</v>
      </c>
      <c r="C8" s="26" t="s">
        <v>2</v>
      </c>
      <c r="D8" s="26" t="s">
        <v>3</v>
      </c>
      <c r="E8" s="2"/>
    </row>
    <row r="9" spans="1:5" ht="15" customHeight="1" x14ac:dyDescent="0.25">
      <c r="A9" s="33">
        <v>44652</v>
      </c>
      <c r="B9" s="23"/>
      <c r="C9" s="15"/>
      <c r="D9" s="16"/>
      <c r="E9" s="2"/>
    </row>
    <row r="10" spans="1:5" ht="15" customHeight="1" x14ac:dyDescent="0.25">
      <c r="A10" s="42">
        <v>44653</v>
      </c>
      <c r="B10" s="43"/>
      <c r="C10" s="43"/>
      <c r="D10" s="44"/>
      <c r="E10" s="2"/>
    </row>
    <row r="11" spans="1:5" s="22" customFormat="1" ht="15" customHeight="1" x14ac:dyDescent="0.25">
      <c r="A11" s="42">
        <v>44654</v>
      </c>
      <c r="B11" s="43"/>
      <c r="C11" s="43"/>
      <c r="D11" s="44"/>
      <c r="E11" s="21"/>
    </row>
    <row r="12" spans="1:5" ht="15" customHeight="1" x14ac:dyDescent="0.25">
      <c r="A12" s="33">
        <v>44655</v>
      </c>
      <c r="B12" s="15"/>
      <c r="C12" s="15"/>
      <c r="D12" s="16"/>
      <c r="E12" s="2"/>
    </row>
    <row r="13" spans="1:5" ht="15" customHeight="1" x14ac:dyDescent="0.25">
      <c r="A13" s="33">
        <v>44656</v>
      </c>
      <c r="B13" s="15"/>
      <c r="C13" s="15"/>
      <c r="D13" s="16"/>
      <c r="E13" s="2"/>
    </row>
    <row r="14" spans="1:5" ht="15" customHeight="1" x14ac:dyDescent="0.25">
      <c r="A14" s="33">
        <v>44657</v>
      </c>
      <c r="B14" s="15"/>
      <c r="C14" s="15"/>
      <c r="D14" s="16"/>
      <c r="E14" s="2"/>
    </row>
    <row r="15" spans="1:5" s="22" customFormat="1" ht="15" customHeight="1" x14ac:dyDescent="0.25">
      <c r="A15" s="33">
        <v>44658</v>
      </c>
      <c r="B15" s="15"/>
      <c r="C15" s="15"/>
      <c r="D15" s="16"/>
      <c r="E15" s="21"/>
    </row>
    <row r="16" spans="1:5" s="22" customFormat="1" ht="15" customHeight="1" x14ac:dyDescent="0.25">
      <c r="A16" s="33">
        <v>44659</v>
      </c>
      <c r="B16" s="15"/>
      <c r="C16" s="15"/>
      <c r="D16" s="16"/>
      <c r="E16" s="21"/>
    </row>
    <row r="17" spans="1:5" s="22" customFormat="1" ht="15" customHeight="1" x14ac:dyDescent="0.25">
      <c r="A17" s="42">
        <v>44660</v>
      </c>
      <c r="B17" s="43"/>
      <c r="C17" s="43"/>
      <c r="D17" s="44"/>
      <c r="E17" s="21"/>
    </row>
    <row r="18" spans="1:5" s="22" customFormat="1" ht="15" customHeight="1" x14ac:dyDescent="0.25">
      <c r="A18" s="42">
        <v>44661</v>
      </c>
      <c r="B18" s="43"/>
      <c r="C18" s="43"/>
      <c r="D18" s="44"/>
      <c r="E18" s="21"/>
    </row>
    <row r="19" spans="1:5" s="22" customFormat="1" ht="15" customHeight="1" x14ac:dyDescent="0.25">
      <c r="A19" s="33">
        <v>44662</v>
      </c>
      <c r="B19" s="15"/>
      <c r="C19" s="15"/>
      <c r="D19" s="16"/>
      <c r="E19" s="21"/>
    </row>
    <row r="20" spans="1:5" s="22" customFormat="1" ht="15" customHeight="1" x14ac:dyDescent="0.25">
      <c r="A20" s="33">
        <v>44663</v>
      </c>
      <c r="B20" s="15"/>
      <c r="C20" s="15"/>
      <c r="D20" s="16"/>
      <c r="E20" s="21"/>
    </row>
    <row r="21" spans="1:5" s="22" customFormat="1" ht="15" customHeight="1" x14ac:dyDescent="0.25">
      <c r="A21" s="33">
        <v>44664</v>
      </c>
      <c r="B21" s="15"/>
      <c r="C21" s="15"/>
      <c r="D21" s="16"/>
      <c r="E21" s="21"/>
    </row>
    <row r="22" spans="1:5" s="22" customFormat="1" ht="15" customHeight="1" x14ac:dyDescent="0.25">
      <c r="A22" s="33">
        <v>44665</v>
      </c>
      <c r="B22" s="15"/>
      <c r="C22" s="15"/>
      <c r="D22" s="16"/>
      <c r="E22" s="21"/>
    </row>
    <row r="23" spans="1:5" s="22" customFormat="1" ht="15" customHeight="1" x14ac:dyDescent="0.25">
      <c r="A23" s="33">
        <v>44666</v>
      </c>
      <c r="B23" s="15"/>
      <c r="C23" s="15"/>
      <c r="D23" s="16"/>
      <c r="E23" s="21"/>
    </row>
    <row r="24" spans="1:5" s="22" customFormat="1" ht="15" customHeight="1" x14ac:dyDescent="0.25">
      <c r="A24" s="42">
        <v>44667</v>
      </c>
      <c r="B24" s="43"/>
      <c r="C24" s="43"/>
      <c r="D24" s="44"/>
      <c r="E24" s="21"/>
    </row>
    <row r="25" spans="1:5" s="22" customFormat="1" ht="15" customHeight="1" x14ac:dyDescent="0.25">
      <c r="A25" s="42">
        <v>44668</v>
      </c>
      <c r="B25" s="43"/>
      <c r="C25" s="43"/>
      <c r="D25" s="44"/>
      <c r="E25" s="21"/>
    </row>
    <row r="26" spans="1:5" s="22" customFormat="1" ht="15" customHeight="1" x14ac:dyDescent="0.25">
      <c r="A26" s="33">
        <v>44669</v>
      </c>
      <c r="B26" s="15"/>
      <c r="C26" s="15"/>
      <c r="D26" s="16"/>
      <c r="E26" s="21"/>
    </row>
    <row r="27" spans="1:5" s="22" customFormat="1" ht="15" customHeight="1" x14ac:dyDescent="0.25">
      <c r="A27" s="33">
        <v>44670</v>
      </c>
      <c r="B27" s="15"/>
      <c r="C27" s="15"/>
      <c r="D27" s="16"/>
      <c r="E27" s="21"/>
    </row>
    <row r="28" spans="1:5" s="22" customFormat="1" ht="15" customHeight="1" x14ac:dyDescent="0.25">
      <c r="A28" s="33">
        <v>44671</v>
      </c>
      <c r="B28" s="15"/>
      <c r="C28" s="15"/>
      <c r="D28" s="16"/>
      <c r="E28" s="21"/>
    </row>
    <row r="29" spans="1:5" s="22" customFormat="1" ht="15" customHeight="1" x14ac:dyDescent="0.25">
      <c r="A29" s="33">
        <v>44672</v>
      </c>
      <c r="B29" s="15"/>
      <c r="C29" s="15"/>
      <c r="D29" s="16"/>
      <c r="E29" s="21"/>
    </row>
    <row r="30" spans="1:5" s="22" customFormat="1" ht="15" customHeight="1" x14ac:dyDescent="0.25">
      <c r="A30" s="33">
        <v>44673</v>
      </c>
      <c r="B30" s="23"/>
      <c r="C30" s="15"/>
      <c r="D30" s="16"/>
      <c r="E30" s="21"/>
    </row>
    <row r="31" spans="1:5" s="22" customFormat="1" ht="15" customHeight="1" x14ac:dyDescent="0.25">
      <c r="A31" s="42">
        <v>44674</v>
      </c>
      <c r="B31" s="43"/>
      <c r="C31" s="43"/>
      <c r="D31" s="44"/>
      <c r="E31" s="21"/>
    </row>
    <row r="32" spans="1:5" s="22" customFormat="1" ht="15" customHeight="1" x14ac:dyDescent="0.25">
      <c r="A32" s="42">
        <v>44675</v>
      </c>
      <c r="B32" s="43"/>
      <c r="C32" s="43"/>
      <c r="D32" s="44"/>
      <c r="E32" s="21"/>
    </row>
    <row r="33" spans="1:5" s="22" customFormat="1" ht="15" customHeight="1" x14ac:dyDescent="0.25">
      <c r="A33" s="33">
        <v>44676</v>
      </c>
      <c r="B33" s="49"/>
      <c r="C33" s="49"/>
      <c r="D33" s="50"/>
      <c r="E33" s="21"/>
    </row>
    <row r="34" spans="1:5" s="22" customFormat="1" ht="15" customHeight="1" x14ac:dyDescent="0.25">
      <c r="A34" s="33">
        <v>44677</v>
      </c>
      <c r="B34" s="15"/>
      <c r="C34" s="15"/>
      <c r="D34" s="16"/>
      <c r="E34" s="21"/>
    </row>
    <row r="35" spans="1:5" s="22" customFormat="1" ht="15" customHeight="1" x14ac:dyDescent="0.25">
      <c r="A35" s="33">
        <v>44678</v>
      </c>
      <c r="B35" s="15"/>
      <c r="C35" s="15"/>
      <c r="D35" s="16"/>
      <c r="E35" s="21"/>
    </row>
    <row r="36" spans="1:5" s="22" customFormat="1" ht="15" customHeight="1" x14ac:dyDescent="0.25">
      <c r="A36" s="33">
        <v>44679</v>
      </c>
      <c r="B36" s="15"/>
      <c r="C36" s="15"/>
      <c r="D36" s="16"/>
      <c r="E36" s="21"/>
    </row>
    <row r="37" spans="1:5" s="22" customFormat="1" ht="15" customHeight="1" x14ac:dyDescent="0.25">
      <c r="A37" s="33">
        <v>44680</v>
      </c>
      <c r="B37" s="15"/>
      <c r="C37" s="15"/>
      <c r="D37" s="16"/>
      <c r="E37" s="21"/>
    </row>
    <row r="38" spans="1:5" s="22" customFormat="1" ht="15" customHeight="1" x14ac:dyDescent="0.25">
      <c r="A38" s="42">
        <v>44681</v>
      </c>
      <c r="B38" s="43"/>
      <c r="C38" s="43"/>
      <c r="D38" s="44"/>
      <c r="E38" s="21"/>
    </row>
    <row r="39" spans="1:5" x14ac:dyDescent="0.25">
      <c r="A39" s="3"/>
      <c r="B39" s="3"/>
      <c r="C39" s="4" t="s">
        <v>4</v>
      </c>
      <c r="D39" s="5">
        <f>SUM(D9:D38)</f>
        <v>0</v>
      </c>
      <c r="E39" s="2"/>
    </row>
    <row r="40" spans="1:5" x14ac:dyDescent="0.25">
      <c r="C40" s="7" t="s">
        <v>7</v>
      </c>
      <c r="D40" s="28" t="str">
        <f>Calculs!$E$31</f>
        <v>0</v>
      </c>
    </row>
    <row r="42" spans="1:5" x14ac:dyDescent="0.25">
      <c r="A42" s="31" t="s">
        <v>33</v>
      </c>
      <c r="C42" s="1">
        <f>Données!D14</f>
        <v>0</v>
      </c>
    </row>
    <row r="43" spans="1:5" x14ac:dyDescent="0.25">
      <c r="A43" s="31" t="s">
        <v>32</v>
      </c>
      <c r="B43"/>
    </row>
    <row r="44" spans="1:5" x14ac:dyDescent="0.25">
      <c r="A44" s="31"/>
    </row>
    <row r="45" spans="1:5" x14ac:dyDescent="0.25">
      <c r="A45" s="31" t="s">
        <v>8</v>
      </c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56999999999999995" right="0.31" top="0.55000000000000004" bottom="0.5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9" r:id="rId4" name="Drop Down 7">
              <controlPr defaultSize="0" autoLine="0" autoPict="0">
                <anchor moveWithCells="1">
                  <from>
                    <xdr:col>2</xdr:col>
                    <xdr:colOff>2038350</xdr:colOff>
                    <xdr:row>5</xdr:row>
                    <xdr:rowOff>0</xdr:rowOff>
                  </from>
                  <to>
                    <xdr:col>3</xdr:col>
                    <xdr:colOff>704850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211">
    <pageSetUpPr fitToPage="1"/>
  </sheetPr>
  <dimension ref="A1:E46"/>
  <sheetViews>
    <sheetView workbookViewId="0">
      <selection activeCell="A3" sqref="A3:D3"/>
    </sheetView>
  </sheetViews>
  <sheetFormatPr baseColWidth="10" defaultRowHeight="15.75" x14ac:dyDescent="0.25"/>
  <cols>
    <col min="1" max="1" width="11.42578125" style="1"/>
    <col min="2" max="2" width="20.7109375" style="1" customWidth="1"/>
    <col min="3" max="3" width="30.7109375" style="1" customWidth="1"/>
    <col min="4" max="4" width="12.7109375" style="1" customWidth="1"/>
    <col min="5" max="16384" width="11.42578125" style="1"/>
  </cols>
  <sheetData>
    <row r="1" spans="1:5" ht="20.25" x14ac:dyDescent="0.3">
      <c r="A1" s="62" t="s">
        <v>31</v>
      </c>
      <c r="B1" s="62"/>
      <c r="C1" s="62"/>
      <c r="D1" s="62"/>
    </row>
    <row r="2" spans="1:5" ht="20.25" x14ac:dyDescent="0.3">
      <c r="A2" s="64">
        <f>Données!$A$15</f>
        <v>44682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1" t="s">
        <v>5</v>
      </c>
      <c r="B6" s="2">
        <f>'Janvier '!B6</f>
        <v>0</v>
      </c>
      <c r="C6" s="6" t="s">
        <v>9</v>
      </c>
      <c r="D6" s="6"/>
      <c r="E6" s="2"/>
    </row>
    <row r="7" spans="1:5" ht="5.0999999999999996" customHeight="1" x14ac:dyDescent="0.25">
      <c r="B7" s="2"/>
      <c r="C7" s="2"/>
      <c r="D7" s="2"/>
      <c r="E7" s="2"/>
    </row>
    <row r="8" spans="1:5" x14ac:dyDescent="0.25">
      <c r="A8" s="26" t="s">
        <v>0</v>
      </c>
      <c r="B8" s="26" t="s">
        <v>1</v>
      </c>
      <c r="C8" s="26" t="s">
        <v>2</v>
      </c>
      <c r="D8" s="26" t="s">
        <v>3</v>
      </c>
      <c r="E8" s="2"/>
    </row>
    <row r="9" spans="1:5" s="22" customFormat="1" ht="15" customHeight="1" x14ac:dyDescent="0.25">
      <c r="A9" s="42">
        <v>44682</v>
      </c>
      <c r="B9" s="43"/>
      <c r="C9" s="43"/>
      <c r="D9" s="44"/>
      <c r="E9" s="21"/>
    </row>
    <row r="10" spans="1:5" s="22" customFormat="1" ht="15" customHeight="1" x14ac:dyDescent="0.25">
      <c r="A10" s="51">
        <v>44683</v>
      </c>
      <c r="B10" s="49"/>
      <c r="C10" s="49"/>
      <c r="D10" s="50"/>
      <c r="E10" s="21"/>
    </row>
    <row r="11" spans="1:5" s="22" customFormat="1" ht="15" customHeight="1" x14ac:dyDescent="0.25">
      <c r="A11" s="51">
        <v>44684</v>
      </c>
      <c r="B11" s="15"/>
      <c r="C11" s="15"/>
      <c r="D11" s="16"/>
      <c r="E11" s="21"/>
    </row>
    <row r="12" spans="1:5" s="22" customFormat="1" ht="15" customHeight="1" x14ac:dyDescent="0.25">
      <c r="A12" s="51">
        <v>44685</v>
      </c>
      <c r="B12" s="15"/>
      <c r="C12" s="15"/>
      <c r="D12" s="16"/>
      <c r="E12" s="21"/>
    </row>
    <row r="13" spans="1:5" s="22" customFormat="1" ht="15" customHeight="1" x14ac:dyDescent="0.25">
      <c r="A13" s="51">
        <v>44686</v>
      </c>
      <c r="B13" s="15"/>
      <c r="C13" s="15"/>
      <c r="D13" s="16"/>
      <c r="E13" s="21"/>
    </row>
    <row r="14" spans="1:5" s="22" customFormat="1" ht="15" customHeight="1" x14ac:dyDescent="0.25">
      <c r="A14" s="51">
        <v>44687</v>
      </c>
      <c r="B14" s="15"/>
      <c r="C14" s="15"/>
      <c r="D14" s="16"/>
      <c r="E14" s="21"/>
    </row>
    <row r="15" spans="1:5" s="22" customFormat="1" ht="15" customHeight="1" x14ac:dyDescent="0.25">
      <c r="A15" s="42">
        <v>44688</v>
      </c>
      <c r="B15" s="43"/>
      <c r="C15" s="43"/>
      <c r="D15" s="44"/>
      <c r="E15" s="21"/>
    </row>
    <row r="16" spans="1:5" s="22" customFormat="1" ht="15" customHeight="1" x14ac:dyDescent="0.25">
      <c r="A16" s="42">
        <v>44689</v>
      </c>
      <c r="B16" s="43"/>
      <c r="C16" s="43"/>
      <c r="D16" s="44"/>
      <c r="E16" s="21"/>
    </row>
    <row r="17" spans="1:5" s="22" customFormat="1" ht="15" customHeight="1" x14ac:dyDescent="0.25">
      <c r="A17" s="51">
        <v>44690</v>
      </c>
      <c r="B17" s="49"/>
      <c r="C17" s="49"/>
      <c r="D17" s="50"/>
      <c r="E17" s="21"/>
    </row>
    <row r="18" spans="1:5" s="22" customFormat="1" ht="15" customHeight="1" x14ac:dyDescent="0.25">
      <c r="A18" s="51">
        <v>44691</v>
      </c>
      <c r="B18" s="15"/>
      <c r="C18" s="15"/>
      <c r="D18" s="16"/>
      <c r="E18" s="21"/>
    </row>
    <row r="19" spans="1:5" s="22" customFormat="1" ht="15" customHeight="1" x14ac:dyDescent="0.25">
      <c r="A19" s="51">
        <v>44692</v>
      </c>
      <c r="B19" s="15"/>
      <c r="C19" s="15"/>
      <c r="D19" s="16"/>
      <c r="E19" s="21"/>
    </row>
    <row r="20" spans="1:5" s="22" customFormat="1" ht="15" customHeight="1" x14ac:dyDescent="0.25">
      <c r="A20" s="51">
        <v>44693</v>
      </c>
      <c r="B20" s="15"/>
      <c r="C20" s="15"/>
      <c r="D20" s="16"/>
      <c r="E20" s="21"/>
    </row>
    <row r="21" spans="1:5" s="22" customFormat="1" ht="15" customHeight="1" x14ac:dyDescent="0.25">
      <c r="A21" s="51">
        <v>44694</v>
      </c>
      <c r="B21" s="49"/>
      <c r="C21" s="49"/>
      <c r="D21" s="50"/>
      <c r="E21" s="21"/>
    </row>
    <row r="22" spans="1:5" s="22" customFormat="1" ht="15" customHeight="1" x14ac:dyDescent="0.25">
      <c r="A22" s="42">
        <v>44695</v>
      </c>
      <c r="B22" s="43"/>
      <c r="C22" s="43"/>
      <c r="D22" s="44"/>
      <c r="E22" s="21"/>
    </row>
    <row r="23" spans="1:5" s="22" customFormat="1" ht="15" customHeight="1" x14ac:dyDescent="0.25">
      <c r="A23" s="42">
        <v>44696</v>
      </c>
      <c r="B23" s="43"/>
      <c r="C23" s="43"/>
      <c r="D23" s="44"/>
      <c r="E23" s="21"/>
    </row>
    <row r="24" spans="1:5" s="22" customFormat="1" ht="15" customHeight="1" x14ac:dyDescent="0.25">
      <c r="A24" s="51">
        <v>44697</v>
      </c>
      <c r="B24" s="49"/>
      <c r="C24" s="49"/>
      <c r="D24" s="50"/>
      <c r="E24" s="21"/>
    </row>
    <row r="25" spans="1:5" s="22" customFormat="1" ht="15" customHeight="1" x14ac:dyDescent="0.25">
      <c r="A25" s="51">
        <v>44698</v>
      </c>
      <c r="B25" s="15"/>
      <c r="C25" s="15"/>
      <c r="D25" s="16"/>
      <c r="E25" s="21"/>
    </row>
    <row r="26" spans="1:5" s="22" customFormat="1" ht="15" customHeight="1" x14ac:dyDescent="0.25">
      <c r="A26" s="51">
        <v>44699</v>
      </c>
      <c r="B26" s="15"/>
      <c r="C26" s="15"/>
      <c r="D26" s="16"/>
      <c r="E26" s="21"/>
    </row>
    <row r="27" spans="1:5" s="22" customFormat="1" ht="15" customHeight="1" x14ac:dyDescent="0.25">
      <c r="A27" s="51">
        <v>44700</v>
      </c>
      <c r="B27" s="15"/>
      <c r="C27" s="15"/>
      <c r="D27" s="16"/>
      <c r="E27" s="21"/>
    </row>
    <row r="28" spans="1:5" s="22" customFormat="1" ht="15" customHeight="1" x14ac:dyDescent="0.25">
      <c r="A28" s="51">
        <v>44701</v>
      </c>
      <c r="B28" s="15"/>
      <c r="C28" s="15"/>
      <c r="D28" s="16"/>
      <c r="E28" s="21"/>
    </row>
    <row r="29" spans="1:5" s="22" customFormat="1" ht="15" customHeight="1" x14ac:dyDescent="0.25">
      <c r="A29" s="42">
        <v>44702</v>
      </c>
      <c r="B29" s="43"/>
      <c r="C29" s="43"/>
      <c r="D29" s="44"/>
      <c r="E29" s="21"/>
    </row>
    <row r="30" spans="1:5" s="22" customFormat="1" ht="15" customHeight="1" x14ac:dyDescent="0.25">
      <c r="A30" s="42">
        <v>44703</v>
      </c>
      <c r="B30" s="43"/>
      <c r="C30" s="43"/>
      <c r="D30" s="44"/>
      <c r="E30" s="21"/>
    </row>
    <row r="31" spans="1:5" s="22" customFormat="1" ht="15" customHeight="1" x14ac:dyDescent="0.25">
      <c r="A31" s="51">
        <v>44704</v>
      </c>
      <c r="B31" s="49"/>
      <c r="C31" s="49"/>
      <c r="D31" s="50"/>
      <c r="E31" s="21"/>
    </row>
    <row r="32" spans="1:5" s="22" customFormat="1" ht="15" customHeight="1" x14ac:dyDescent="0.25">
      <c r="A32" s="51">
        <v>44705</v>
      </c>
      <c r="B32" s="49"/>
      <c r="C32" s="49"/>
      <c r="D32" s="50"/>
      <c r="E32" s="21"/>
    </row>
    <row r="33" spans="1:5" s="22" customFormat="1" ht="15" customHeight="1" x14ac:dyDescent="0.25">
      <c r="A33" s="51">
        <v>44706</v>
      </c>
      <c r="B33" s="15"/>
      <c r="C33" s="15"/>
      <c r="D33" s="16"/>
      <c r="E33" s="21"/>
    </row>
    <row r="34" spans="1:5" s="22" customFormat="1" ht="15" customHeight="1" x14ac:dyDescent="0.25">
      <c r="A34" s="51">
        <v>44707</v>
      </c>
      <c r="B34" s="15"/>
      <c r="C34" s="15"/>
      <c r="D34" s="16"/>
      <c r="E34" s="21"/>
    </row>
    <row r="35" spans="1:5" s="22" customFormat="1" ht="15" customHeight="1" x14ac:dyDescent="0.25">
      <c r="A35" s="51">
        <v>44708</v>
      </c>
      <c r="B35" s="15"/>
      <c r="C35" s="15"/>
      <c r="D35" s="16"/>
      <c r="E35" s="21"/>
    </row>
    <row r="36" spans="1:5" s="22" customFormat="1" ht="15" customHeight="1" x14ac:dyDescent="0.25">
      <c r="A36" s="42">
        <v>44709</v>
      </c>
      <c r="B36" s="43"/>
      <c r="C36" s="43"/>
      <c r="D36" s="44"/>
      <c r="E36" s="21"/>
    </row>
    <row r="37" spans="1:5" s="22" customFormat="1" ht="15" customHeight="1" x14ac:dyDescent="0.25">
      <c r="A37" s="42">
        <v>44710</v>
      </c>
      <c r="B37" s="43"/>
      <c r="C37" s="43"/>
      <c r="D37" s="44"/>
      <c r="E37" s="21"/>
    </row>
    <row r="38" spans="1:5" s="22" customFormat="1" ht="15" customHeight="1" x14ac:dyDescent="0.25">
      <c r="A38" s="51">
        <v>44711</v>
      </c>
      <c r="B38" s="49"/>
      <c r="C38" s="49"/>
      <c r="D38" s="50"/>
      <c r="E38" s="21"/>
    </row>
    <row r="39" spans="1:5" s="22" customFormat="1" ht="15" customHeight="1" x14ac:dyDescent="0.25">
      <c r="A39" s="51">
        <v>44712</v>
      </c>
      <c r="B39" s="15"/>
      <c r="C39" s="15"/>
      <c r="D39" s="16"/>
      <c r="E39" s="21"/>
    </row>
    <row r="40" spans="1:5" x14ac:dyDescent="0.25">
      <c r="A40" s="35"/>
      <c r="B40" s="35"/>
      <c r="C40" s="36" t="s">
        <v>4</v>
      </c>
      <c r="D40" s="37">
        <f>SUM(D9:D39)</f>
        <v>0</v>
      </c>
      <c r="E40" s="2"/>
    </row>
    <row r="41" spans="1:5" x14ac:dyDescent="0.25">
      <c r="C41" s="7" t="s">
        <v>7</v>
      </c>
      <c r="D41" s="28" t="str">
        <f>Calculs!$E$32</f>
        <v>0</v>
      </c>
    </row>
    <row r="43" spans="1:5" x14ac:dyDescent="0.25">
      <c r="A43" s="31" t="s">
        <v>33</v>
      </c>
      <c r="C43" s="1">
        <f>Données!D14</f>
        <v>0</v>
      </c>
    </row>
    <row r="44" spans="1:5" x14ac:dyDescent="0.25">
      <c r="A44" s="31" t="s">
        <v>32</v>
      </c>
      <c r="B44"/>
    </row>
    <row r="45" spans="1:5" x14ac:dyDescent="0.25">
      <c r="A45" s="31"/>
    </row>
    <row r="46" spans="1:5" x14ac:dyDescent="0.25">
      <c r="A46" s="31" t="s">
        <v>8</v>
      </c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2" right="0.38" top="0.53" bottom="0.56000000000000005" header="0.51181102362204722" footer="0.51181102362204722"/>
  <pageSetup paperSize="9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9" r:id="rId4" name="Drop Down 3">
              <controlPr defaultSize="0" autoLine="0" autoPict="0">
                <anchor moveWithCells="1">
                  <from>
                    <xdr:col>2</xdr:col>
                    <xdr:colOff>2028825</xdr:colOff>
                    <xdr:row>5</xdr:row>
                    <xdr:rowOff>0</xdr:rowOff>
                  </from>
                  <to>
                    <xdr:col>4</xdr:col>
                    <xdr:colOff>0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2111">
    <pageSetUpPr fitToPage="1"/>
  </sheetPr>
  <dimension ref="A1:E45"/>
  <sheetViews>
    <sheetView workbookViewId="0">
      <selection activeCell="A3" sqref="A3:D3"/>
    </sheetView>
  </sheetViews>
  <sheetFormatPr baseColWidth="10" defaultRowHeight="15.75" x14ac:dyDescent="0.25"/>
  <cols>
    <col min="1" max="1" width="11.42578125" style="1"/>
    <col min="2" max="2" width="20.7109375" style="1" customWidth="1"/>
    <col min="3" max="3" width="30.7109375" style="1" customWidth="1"/>
    <col min="4" max="4" width="12.7109375" style="1" customWidth="1"/>
    <col min="5" max="16384" width="11.42578125" style="1"/>
  </cols>
  <sheetData>
    <row r="1" spans="1:5" ht="20.25" x14ac:dyDescent="0.3">
      <c r="A1" s="62" t="s">
        <v>31</v>
      </c>
      <c r="B1" s="62"/>
      <c r="C1" s="62"/>
      <c r="D1" s="62"/>
    </row>
    <row r="2" spans="1:5" ht="20.25" x14ac:dyDescent="0.3">
      <c r="A2" s="64">
        <f>Données!$A$16</f>
        <v>44713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1" t="s">
        <v>5</v>
      </c>
      <c r="B6" s="2">
        <f>'Janvier '!B6</f>
        <v>0</v>
      </c>
      <c r="C6" s="6" t="s">
        <v>9</v>
      </c>
      <c r="D6" s="6"/>
      <c r="E6" s="2"/>
    </row>
    <row r="7" spans="1:5" ht="5.0999999999999996" customHeight="1" x14ac:dyDescent="0.25">
      <c r="B7" s="2"/>
      <c r="C7" s="2"/>
      <c r="D7" s="2"/>
      <c r="E7" s="2"/>
    </row>
    <row r="8" spans="1:5" x14ac:dyDescent="0.25">
      <c r="A8" s="26" t="s">
        <v>0</v>
      </c>
      <c r="B8" s="26" t="s">
        <v>1</v>
      </c>
      <c r="C8" s="26" t="s">
        <v>2</v>
      </c>
      <c r="D8" s="26" t="s">
        <v>3</v>
      </c>
      <c r="E8" s="2"/>
    </row>
    <row r="9" spans="1:5" s="22" customFormat="1" ht="15" customHeight="1" x14ac:dyDescent="0.25">
      <c r="A9" s="33">
        <v>44713</v>
      </c>
      <c r="B9" s="15"/>
      <c r="C9" s="15"/>
      <c r="D9" s="16"/>
      <c r="E9" s="21"/>
    </row>
    <row r="10" spans="1:5" s="22" customFormat="1" ht="15" customHeight="1" x14ac:dyDescent="0.25">
      <c r="A10" s="33">
        <v>44714</v>
      </c>
      <c r="B10" s="15"/>
      <c r="C10" s="15"/>
      <c r="D10" s="16"/>
      <c r="E10" s="21"/>
    </row>
    <row r="11" spans="1:5" s="22" customFormat="1" ht="15" customHeight="1" x14ac:dyDescent="0.25">
      <c r="A11" s="33">
        <v>44715</v>
      </c>
      <c r="B11" s="15"/>
      <c r="C11" s="15"/>
      <c r="D11" s="16"/>
      <c r="E11" s="21"/>
    </row>
    <row r="12" spans="1:5" s="22" customFormat="1" ht="15" customHeight="1" x14ac:dyDescent="0.25">
      <c r="A12" s="42">
        <v>44716</v>
      </c>
      <c r="B12" s="43"/>
      <c r="C12" s="43"/>
      <c r="D12" s="44"/>
      <c r="E12" s="21"/>
    </row>
    <row r="13" spans="1:5" s="22" customFormat="1" ht="15" customHeight="1" x14ac:dyDescent="0.25">
      <c r="A13" s="42">
        <v>44717</v>
      </c>
      <c r="B13" s="43"/>
      <c r="C13" s="43"/>
      <c r="D13" s="44"/>
      <c r="E13" s="21"/>
    </row>
    <row r="14" spans="1:5" s="22" customFormat="1" ht="15" customHeight="1" x14ac:dyDescent="0.25">
      <c r="A14" s="33">
        <v>44718</v>
      </c>
      <c r="B14" s="49"/>
      <c r="C14" s="49"/>
      <c r="D14" s="50"/>
      <c r="E14" s="21"/>
    </row>
    <row r="15" spans="1:5" s="22" customFormat="1" ht="15" customHeight="1" x14ac:dyDescent="0.25">
      <c r="A15" s="33">
        <v>44719</v>
      </c>
      <c r="B15" s="15"/>
      <c r="C15" s="15"/>
      <c r="D15" s="16"/>
      <c r="E15" s="21"/>
    </row>
    <row r="16" spans="1:5" s="22" customFormat="1" ht="15" customHeight="1" x14ac:dyDescent="0.25">
      <c r="A16" s="33">
        <v>44720</v>
      </c>
      <c r="B16" s="15"/>
      <c r="C16" s="15"/>
      <c r="D16" s="16"/>
      <c r="E16" s="21"/>
    </row>
    <row r="17" spans="1:5" s="22" customFormat="1" ht="15" customHeight="1" x14ac:dyDescent="0.25">
      <c r="A17" s="33">
        <v>44721</v>
      </c>
      <c r="B17" s="15"/>
      <c r="C17" s="15"/>
      <c r="D17" s="16"/>
      <c r="E17" s="21"/>
    </row>
    <row r="18" spans="1:5" s="22" customFormat="1" ht="15" customHeight="1" x14ac:dyDescent="0.25">
      <c r="A18" s="33">
        <v>44722</v>
      </c>
      <c r="B18" s="15"/>
      <c r="C18" s="15"/>
      <c r="D18" s="16"/>
      <c r="E18" s="21"/>
    </row>
    <row r="19" spans="1:5" s="22" customFormat="1" ht="15" customHeight="1" x14ac:dyDescent="0.25">
      <c r="A19" s="42">
        <v>44723</v>
      </c>
      <c r="B19" s="43"/>
      <c r="C19" s="43"/>
      <c r="D19" s="44"/>
      <c r="E19" s="21"/>
    </row>
    <row r="20" spans="1:5" s="22" customFormat="1" ht="15" customHeight="1" x14ac:dyDescent="0.25">
      <c r="A20" s="42">
        <v>44724</v>
      </c>
      <c r="B20" s="43"/>
      <c r="C20" s="43"/>
      <c r="D20" s="44"/>
      <c r="E20" s="21"/>
    </row>
    <row r="21" spans="1:5" s="22" customFormat="1" ht="15" customHeight="1" x14ac:dyDescent="0.25">
      <c r="A21" s="33">
        <v>44725</v>
      </c>
      <c r="B21" s="49"/>
      <c r="C21" s="49"/>
      <c r="D21" s="50"/>
      <c r="E21" s="21"/>
    </row>
    <row r="22" spans="1:5" s="22" customFormat="1" ht="15" customHeight="1" x14ac:dyDescent="0.25">
      <c r="A22" s="33">
        <v>44726</v>
      </c>
      <c r="B22" s="15"/>
      <c r="C22" s="15"/>
      <c r="D22" s="16"/>
      <c r="E22" s="21"/>
    </row>
    <row r="23" spans="1:5" s="22" customFormat="1" ht="15" customHeight="1" x14ac:dyDescent="0.25">
      <c r="A23" s="33">
        <v>44727</v>
      </c>
      <c r="B23" s="15"/>
      <c r="C23" s="15"/>
      <c r="D23" s="16"/>
      <c r="E23" s="21"/>
    </row>
    <row r="24" spans="1:5" s="22" customFormat="1" ht="15" customHeight="1" x14ac:dyDescent="0.25">
      <c r="A24" s="33">
        <v>44728</v>
      </c>
      <c r="B24" s="15"/>
      <c r="C24" s="15"/>
      <c r="D24" s="16"/>
      <c r="E24" s="21"/>
    </row>
    <row r="25" spans="1:5" s="22" customFormat="1" ht="15" customHeight="1" x14ac:dyDescent="0.25">
      <c r="A25" s="33">
        <v>44729</v>
      </c>
      <c r="B25" s="15"/>
      <c r="C25" s="15"/>
      <c r="D25" s="16"/>
      <c r="E25" s="21"/>
    </row>
    <row r="26" spans="1:5" s="22" customFormat="1" ht="15" customHeight="1" x14ac:dyDescent="0.25">
      <c r="A26" s="42">
        <v>44730</v>
      </c>
      <c r="B26" s="43"/>
      <c r="C26" s="43"/>
      <c r="D26" s="44"/>
      <c r="E26" s="21"/>
    </row>
    <row r="27" spans="1:5" s="22" customFormat="1" ht="15" customHeight="1" x14ac:dyDescent="0.25">
      <c r="A27" s="42">
        <v>44731</v>
      </c>
      <c r="B27" s="43"/>
      <c r="C27" s="43"/>
      <c r="D27" s="44"/>
      <c r="E27" s="21"/>
    </row>
    <row r="28" spans="1:5" s="22" customFormat="1" ht="15" customHeight="1" x14ac:dyDescent="0.25">
      <c r="A28" s="33">
        <v>44732</v>
      </c>
      <c r="B28" s="49"/>
      <c r="C28" s="49"/>
      <c r="D28" s="50"/>
      <c r="E28" s="21"/>
    </row>
    <row r="29" spans="1:5" s="22" customFormat="1" ht="15" customHeight="1" x14ac:dyDescent="0.25">
      <c r="A29" s="33">
        <v>44733</v>
      </c>
      <c r="B29" s="15"/>
      <c r="C29" s="15"/>
      <c r="D29" s="16"/>
      <c r="E29" s="21"/>
    </row>
    <row r="30" spans="1:5" s="22" customFormat="1" ht="15" customHeight="1" x14ac:dyDescent="0.25">
      <c r="A30" s="33">
        <v>44734</v>
      </c>
      <c r="B30" s="15"/>
      <c r="C30" s="15"/>
      <c r="D30" s="16"/>
      <c r="E30" s="21"/>
    </row>
    <row r="31" spans="1:5" s="22" customFormat="1" ht="15" customHeight="1" x14ac:dyDescent="0.25">
      <c r="A31" s="33">
        <v>44735</v>
      </c>
      <c r="B31" s="48"/>
      <c r="C31" s="48"/>
      <c r="D31" s="48"/>
      <c r="E31" s="21"/>
    </row>
    <row r="32" spans="1:5" s="22" customFormat="1" ht="15" customHeight="1" x14ac:dyDescent="0.25">
      <c r="A32" s="33">
        <v>44736</v>
      </c>
      <c r="B32" s="15"/>
      <c r="C32" s="15"/>
      <c r="D32" s="16"/>
      <c r="E32" s="21"/>
    </row>
    <row r="33" spans="1:5" s="22" customFormat="1" ht="15" customHeight="1" x14ac:dyDescent="0.25">
      <c r="A33" s="42">
        <v>44737</v>
      </c>
      <c r="B33" s="43"/>
      <c r="C33" s="43"/>
      <c r="D33" s="44"/>
      <c r="E33" s="21"/>
    </row>
    <row r="34" spans="1:5" s="22" customFormat="1" ht="15" customHeight="1" x14ac:dyDescent="0.25">
      <c r="A34" s="42">
        <v>44738</v>
      </c>
      <c r="B34" s="43"/>
      <c r="C34" s="43"/>
      <c r="D34" s="44"/>
      <c r="E34" s="21"/>
    </row>
    <row r="35" spans="1:5" s="22" customFormat="1" ht="15" customHeight="1" x14ac:dyDescent="0.25">
      <c r="A35" s="33">
        <v>44739</v>
      </c>
      <c r="B35" s="49"/>
      <c r="C35" s="49"/>
      <c r="D35" s="50"/>
      <c r="E35" s="21"/>
    </row>
    <row r="36" spans="1:5" s="22" customFormat="1" ht="15" customHeight="1" x14ac:dyDescent="0.25">
      <c r="A36" s="33">
        <v>44740</v>
      </c>
      <c r="B36" s="15"/>
      <c r="C36" s="15"/>
      <c r="D36" s="16"/>
      <c r="E36" s="21"/>
    </row>
    <row r="37" spans="1:5" s="22" customFormat="1" ht="15" customHeight="1" x14ac:dyDescent="0.25">
      <c r="A37" s="33">
        <v>44741</v>
      </c>
      <c r="B37" s="15"/>
      <c r="C37" s="15"/>
      <c r="D37" s="16"/>
      <c r="E37" s="21"/>
    </row>
    <row r="38" spans="1:5" s="22" customFormat="1" ht="15" customHeight="1" x14ac:dyDescent="0.25">
      <c r="A38" s="33">
        <v>44742</v>
      </c>
      <c r="B38" s="15"/>
      <c r="C38" s="15"/>
      <c r="D38" s="16"/>
      <c r="E38" s="21"/>
    </row>
    <row r="39" spans="1:5" x14ac:dyDescent="0.25">
      <c r="A39" s="3"/>
      <c r="B39" s="3"/>
      <c r="C39" s="4" t="s">
        <v>4</v>
      </c>
      <c r="D39" s="5">
        <f>SUM(D9:D38)</f>
        <v>0</v>
      </c>
      <c r="E39" s="2"/>
    </row>
    <row r="40" spans="1:5" x14ac:dyDescent="0.25">
      <c r="C40" s="7" t="s">
        <v>7</v>
      </c>
      <c r="D40" s="27" t="str">
        <f>Calculs!$E$33</f>
        <v>0</v>
      </c>
    </row>
    <row r="42" spans="1:5" x14ac:dyDescent="0.25">
      <c r="A42" s="31" t="s">
        <v>33</v>
      </c>
      <c r="C42" s="1">
        <f>Données!D14</f>
        <v>0</v>
      </c>
    </row>
    <row r="43" spans="1:5" x14ac:dyDescent="0.25">
      <c r="A43" s="31" t="s">
        <v>32</v>
      </c>
      <c r="B43"/>
    </row>
    <row r="44" spans="1:5" x14ac:dyDescent="0.25">
      <c r="A44" s="31"/>
    </row>
    <row r="45" spans="1:5" x14ac:dyDescent="0.25">
      <c r="A45" s="31" t="s">
        <v>8</v>
      </c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78740157480314965" right="0.78740157480314965" top="0.49" bottom="0.54" header="0.51181102362204722" footer="0.51181102362204722"/>
  <pageSetup paperSize="9" scale="93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3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5</xdr:row>
                    <xdr:rowOff>9525</xdr:rowOff>
                  </from>
                  <to>
                    <xdr:col>4</xdr:col>
                    <xdr:colOff>19050</xdr:colOff>
                    <xdr:row>6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521111">
    <pageSetUpPr fitToPage="1"/>
  </sheetPr>
  <dimension ref="A1:F46"/>
  <sheetViews>
    <sheetView workbookViewId="0">
      <selection activeCell="A3" sqref="A3:D3"/>
    </sheetView>
  </sheetViews>
  <sheetFormatPr baseColWidth="10" defaultRowHeight="15.75" x14ac:dyDescent="0.25"/>
  <cols>
    <col min="1" max="1" width="11.42578125" style="1"/>
    <col min="2" max="2" width="20.7109375" style="1" customWidth="1"/>
    <col min="3" max="3" width="30.7109375" style="1" customWidth="1"/>
    <col min="4" max="4" width="12.7109375" style="1" customWidth="1"/>
    <col min="5" max="5" width="11.42578125" style="25"/>
    <col min="6" max="16384" width="11.42578125" style="1"/>
  </cols>
  <sheetData>
    <row r="1" spans="1:5" ht="20.25" x14ac:dyDescent="0.3">
      <c r="A1" s="62" t="s">
        <v>31</v>
      </c>
      <c r="B1" s="62"/>
      <c r="C1" s="62"/>
      <c r="D1" s="62"/>
    </row>
    <row r="2" spans="1:5" ht="20.25" x14ac:dyDescent="0.3">
      <c r="A2" s="64">
        <f>Données!$A$17</f>
        <v>44743</v>
      </c>
      <c r="B2" s="64"/>
      <c r="C2" s="64"/>
      <c r="D2" s="64"/>
    </row>
    <row r="3" spans="1:5" ht="20.25" x14ac:dyDescent="0.3">
      <c r="A3" s="64"/>
      <c r="B3" s="64"/>
      <c r="C3" s="64"/>
      <c r="D3" s="64"/>
    </row>
    <row r="4" spans="1:5" x14ac:dyDescent="0.25">
      <c r="A4" s="63" t="s">
        <v>6</v>
      </c>
      <c r="B4" s="63"/>
      <c r="C4" s="63"/>
      <c r="D4" s="63"/>
    </row>
    <row r="5" spans="1:5" ht="4.5" customHeight="1" x14ac:dyDescent="0.25"/>
    <row r="6" spans="1:5" x14ac:dyDescent="0.25">
      <c r="A6" s="1" t="s">
        <v>5</v>
      </c>
      <c r="B6" s="2">
        <f>'Janvier '!B6</f>
        <v>0</v>
      </c>
      <c r="C6" s="6" t="s">
        <v>9</v>
      </c>
      <c r="D6" s="6"/>
      <c r="E6" s="24"/>
    </row>
    <row r="7" spans="1:5" ht="5.0999999999999996" customHeight="1" x14ac:dyDescent="0.25">
      <c r="B7" s="2"/>
      <c r="C7" s="2"/>
      <c r="D7" s="2"/>
      <c r="E7" s="24"/>
    </row>
    <row r="8" spans="1:5" x14ac:dyDescent="0.25">
      <c r="A8" s="26" t="s">
        <v>0</v>
      </c>
      <c r="B8" s="26" t="s">
        <v>1</v>
      </c>
      <c r="C8" s="26" t="s">
        <v>2</v>
      </c>
      <c r="D8" s="26" t="s">
        <v>3</v>
      </c>
      <c r="E8" s="24"/>
    </row>
    <row r="9" spans="1:5" s="22" customFormat="1" ht="15" customHeight="1" x14ac:dyDescent="0.25">
      <c r="A9" s="33">
        <v>44743</v>
      </c>
      <c r="B9" s="15"/>
      <c r="C9" s="15"/>
      <c r="D9" s="16"/>
      <c r="E9" s="38"/>
    </row>
    <row r="10" spans="1:5" s="22" customFormat="1" ht="15" customHeight="1" x14ac:dyDescent="0.25">
      <c r="A10" s="42">
        <v>44744</v>
      </c>
      <c r="B10" s="45"/>
      <c r="C10" s="43"/>
      <c r="D10" s="44"/>
      <c r="E10" s="39"/>
    </row>
    <row r="11" spans="1:5" s="22" customFormat="1" ht="15" customHeight="1" x14ac:dyDescent="0.25">
      <c r="A11" s="42">
        <v>44745</v>
      </c>
      <c r="B11" s="43"/>
      <c r="C11" s="43"/>
      <c r="D11" s="44"/>
      <c r="E11" s="39"/>
    </row>
    <row r="12" spans="1:5" s="22" customFormat="1" ht="15" customHeight="1" x14ac:dyDescent="0.25">
      <c r="A12" s="33">
        <v>44746</v>
      </c>
      <c r="B12" s="49"/>
      <c r="C12" s="49"/>
      <c r="D12" s="50"/>
      <c r="E12" s="39"/>
    </row>
    <row r="13" spans="1:5" s="22" customFormat="1" ht="15" customHeight="1" x14ac:dyDescent="0.25">
      <c r="A13" s="33">
        <v>44747</v>
      </c>
      <c r="B13" s="15"/>
      <c r="C13" s="15"/>
      <c r="D13" s="16"/>
      <c r="E13" s="39"/>
    </row>
    <row r="14" spans="1:5" s="22" customFormat="1" ht="15" customHeight="1" x14ac:dyDescent="0.25">
      <c r="A14" s="33">
        <v>44748</v>
      </c>
      <c r="B14" s="15"/>
      <c r="C14" s="15"/>
      <c r="D14" s="16"/>
      <c r="E14" s="39"/>
    </row>
    <row r="15" spans="1:5" s="22" customFormat="1" ht="15" customHeight="1" x14ac:dyDescent="0.25">
      <c r="A15" s="33">
        <v>44749</v>
      </c>
      <c r="B15" s="23"/>
      <c r="C15" s="15"/>
      <c r="D15" s="16"/>
      <c r="E15" s="39"/>
    </row>
    <row r="16" spans="1:5" s="22" customFormat="1" ht="15" customHeight="1" x14ac:dyDescent="0.25">
      <c r="A16" s="33">
        <v>44750</v>
      </c>
      <c r="B16" s="15"/>
      <c r="C16" s="15"/>
      <c r="D16" s="16"/>
      <c r="E16" s="39"/>
    </row>
    <row r="17" spans="1:5" s="22" customFormat="1" ht="15" customHeight="1" x14ac:dyDescent="0.25">
      <c r="A17" s="42">
        <v>44751</v>
      </c>
      <c r="B17" s="43"/>
      <c r="C17" s="43"/>
      <c r="D17" s="44"/>
      <c r="E17" s="39"/>
    </row>
    <row r="18" spans="1:5" s="22" customFormat="1" ht="15" customHeight="1" x14ac:dyDescent="0.25">
      <c r="A18" s="42">
        <v>44752</v>
      </c>
      <c r="B18" s="43"/>
      <c r="C18" s="43"/>
      <c r="D18" s="44"/>
      <c r="E18" s="39"/>
    </row>
    <row r="19" spans="1:5" s="22" customFormat="1" ht="15" customHeight="1" x14ac:dyDescent="0.25">
      <c r="A19" s="33">
        <v>44753</v>
      </c>
      <c r="B19" s="49"/>
      <c r="C19" s="49"/>
      <c r="D19" s="50"/>
      <c r="E19" s="39"/>
    </row>
    <row r="20" spans="1:5" s="22" customFormat="1" ht="15" customHeight="1" x14ac:dyDescent="0.25">
      <c r="A20" s="33">
        <v>44754</v>
      </c>
      <c r="B20" s="15"/>
      <c r="C20" s="15"/>
      <c r="D20" s="16"/>
      <c r="E20" s="39"/>
    </row>
    <row r="21" spans="1:5" s="22" customFormat="1" ht="15" customHeight="1" x14ac:dyDescent="0.25">
      <c r="A21" s="33">
        <v>44755</v>
      </c>
      <c r="B21" s="15"/>
      <c r="C21" s="15"/>
      <c r="D21" s="16"/>
      <c r="E21" s="38"/>
    </row>
    <row r="22" spans="1:5" s="22" customFormat="1" ht="15" customHeight="1" x14ac:dyDescent="0.25">
      <c r="A22" s="33">
        <v>44756</v>
      </c>
      <c r="B22" s="49"/>
      <c r="C22" s="49"/>
      <c r="D22" s="50"/>
      <c r="E22" s="38"/>
    </row>
    <row r="23" spans="1:5" s="22" customFormat="1" ht="15" customHeight="1" x14ac:dyDescent="0.25">
      <c r="A23" s="33">
        <v>44757</v>
      </c>
      <c r="B23" s="23"/>
      <c r="C23" s="15"/>
      <c r="D23" s="16"/>
      <c r="E23" s="38"/>
    </row>
    <row r="24" spans="1:5" s="22" customFormat="1" ht="15" customHeight="1" x14ac:dyDescent="0.25">
      <c r="A24" s="42">
        <v>44758</v>
      </c>
      <c r="B24" s="43"/>
      <c r="C24" s="43"/>
      <c r="D24" s="44"/>
      <c r="E24" s="38"/>
    </row>
    <row r="25" spans="1:5" s="22" customFormat="1" ht="15" customHeight="1" x14ac:dyDescent="0.25">
      <c r="A25" s="42">
        <v>44759</v>
      </c>
      <c r="B25" s="43"/>
      <c r="C25" s="43"/>
      <c r="D25" s="44"/>
      <c r="E25" s="38"/>
    </row>
    <row r="26" spans="1:5" s="22" customFormat="1" ht="15" customHeight="1" x14ac:dyDescent="0.25">
      <c r="A26" s="33">
        <v>44760</v>
      </c>
      <c r="B26" s="49"/>
      <c r="C26" s="49"/>
      <c r="D26" s="49"/>
      <c r="E26" s="38"/>
    </row>
    <row r="27" spans="1:5" s="22" customFormat="1" ht="15" customHeight="1" x14ac:dyDescent="0.25">
      <c r="A27" s="33">
        <v>44761</v>
      </c>
      <c r="B27" s="15"/>
      <c r="C27" s="15"/>
      <c r="D27" s="16"/>
      <c r="E27" s="38"/>
    </row>
    <row r="28" spans="1:5" s="22" customFormat="1" ht="15" customHeight="1" x14ac:dyDescent="0.25">
      <c r="A28" s="33">
        <v>44762</v>
      </c>
      <c r="B28" s="15"/>
      <c r="C28" s="15"/>
      <c r="D28" s="16"/>
      <c r="E28" s="38"/>
    </row>
    <row r="29" spans="1:5" s="22" customFormat="1" ht="15" customHeight="1" x14ac:dyDescent="0.25">
      <c r="A29" s="33">
        <v>44763</v>
      </c>
      <c r="B29" s="15"/>
      <c r="C29" s="15"/>
      <c r="D29" s="16"/>
      <c r="E29" s="38"/>
    </row>
    <row r="30" spans="1:5" s="22" customFormat="1" ht="15" customHeight="1" x14ac:dyDescent="0.25">
      <c r="A30" s="33">
        <v>44764</v>
      </c>
      <c r="B30" s="15"/>
      <c r="C30" s="15"/>
      <c r="D30" s="16"/>
      <c r="E30" s="38"/>
    </row>
    <row r="31" spans="1:5" s="22" customFormat="1" ht="15" customHeight="1" x14ac:dyDescent="0.25">
      <c r="A31" s="42">
        <v>44765</v>
      </c>
      <c r="B31" s="43"/>
      <c r="C31" s="43"/>
      <c r="D31" s="44"/>
      <c r="E31" s="38"/>
    </row>
    <row r="32" spans="1:5" s="22" customFormat="1" ht="15" customHeight="1" x14ac:dyDescent="0.25">
      <c r="A32" s="42">
        <v>44766</v>
      </c>
      <c r="B32" s="43"/>
      <c r="C32" s="43"/>
      <c r="D32" s="44"/>
      <c r="E32" s="38"/>
    </row>
    <row r="33" spans="1:6" s="22" customFormat="1" ht="15" customHeight="1" x14ac:dyDescent="0.25">
      <c r="A33" s="33">
        <v>44767</v>
      </c>
      <c r="B33" s="49"/>
      <c r="C33" s="49"/>
      <c r="D33" s="49"/>
      <c r="E33" s="38"/>
    </row>
    <row r="34" spans="1:6" s="22" customFormat="1" ht="15" customHeight="1" x14ac:dyDescent="0.25">
      <c r="A34" s="33">
        <v>44768</v>
      </c>
      <c r="B34" s="15"/>
      <c r="C34" s="15"/>
      <c r="D34" s="16"/>
      <c r="E34" s="38"/>
    </row>
    <row r="35" spans="1:6" s="22" customFormat="1" ht="15" customHeight="1" x14ac:dyDescent="0.25">
      <c r="A35" s="33">
        <v>44769</v>
      </c>
      <c r="B35" s="15"/>
      <c r="C35" s="15"/>
      <c r="D35" s="16"/>
      <c r="E35" s="38"/>
    </row>
    <row r="36" spans="1:6" s="22" customFormat="1" ht="15" customHeight="1" x14ac:dyDescent="0.25">
      <c r="A36" s="33">
        <v>44770</v>
      </c>
      <c r="B36" s="23"/>
      <c r="C36" s="15"/>
      <c r="D36" s="16"/>
      <c r="E36" s="38"/>
    </row>
    <row r="37" spans="1:6" s="22" customFormat="1" ht="15" customHeight="1" x14ac:dyDescent="0.25">
      <c r="A37" s="33">
        <v>44771</v>
      </c>
      <c r="B37" s="15"/>
      <c r="C37" s="15"/>
      <c r="D37" s="16"/>
      <c r="E37" s="38"/>
    </row>
    <row r="38" spans="1:6" s="22" customFormat="1" ht="15" customHeight="1" x14ac:dyDescent="0.25">
      <c r="A38" s="42">
        <v>44772</v>
      </c>
      <c r="B38" s="43"/>
      <c r="C38" s="43"/>
      <c r="D38" s="44"/>
      <c r="E38" s="38"/>
    </row>
    <row r="39" spans="1:6" s="22" customFormat="1" ht="15" customHeight="1" x14ac:dyDescent="0.25">
      <c r="A39" s="42">
        <v>44773</v>
      </c>
      <c r="B39" s="43"/>
      <c r="C39" s="43"/>
      <c r="D39" s="44"/>
      <c r="E39" s="38"/>
    </row>
    <row r="40" spans="1:6" x14ac:dyDescent="0.25">
      <c r="A40" s="35"/>
      <c r="B40" s="35"/>
      <c r="C40" s="36" t="s">
        <v>4</v>
      </c>
      <c r="D40" s="37">
        <f>SUM(D9:D39)</f>
        <v>0</v>
      </c>
      <c r="E40" s="24"/>
    </row>
    <row r="41" spans="1:6" x14ac:dyDescent="0.25">
      <c r="C41" s="7" t="s">
        <v>7</v>
      </c>
      <c r="D41" s="27" t="str">
        <f>Calculs!$E$34</f>
        <v>0</v>
      </c>
    </row>
    <row r="43" spans="1:6" x14ac:dyDescent="0.25">
      <c r="A43" s="31" t="s">
        <v>33</v>
      </c>
      <c r="C43" s="34" t="s">
        <v>34</v>
      </c>
      <c r="D43" s="34"/>
      <c r="E43" s="34"/>
      <c r="F43" s="34"/>
    </row>
    <row r="44" spans="1:6" x14ac:dyDescent="0.25">
      <c r="A44" s="31" t="s">
        <v>32</v>
      </c>
      <c r="B44"/>
    </row>
    <row r="45" spans="1:6" x14ac:dyDescent="0.25">
      <c r="A45" s="31"/>
    </row>
    <row r="46" spans="1:6" x14ac:dyDescent="0.25">
      <c r="A46" s="31" t="s">
        <v>8</v>
      </c>
    </row>
  </sheetData>
  <mergeCells count="4">
    <mergeCell ref="A1:D1"/>
    <mergeCell ref="A4:D4"/>
    <mergeCell ref="A2:D2"/>
    <mergeCell ref="A3:D3"/>
  </mergeCells>
  <phoneticPr fontId="15" type="noConversion"/>
  <printOptions horizontalCentered="1" verticalCentered="1"/>
  <pageMargins left="0.27" right="0.2" top="0.52" bottom="0.53" header="0.51181102362204722" footer="0.51181102362204722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Drop Down 3">
              <controlPr defaultSize="0" autoLine="0" autoPict="0">
                <anchor moveWithCells="1">
                  <from>
                    <xdr:col>2</xdr:col>
                    <xdr:colOff>2038350</xdr:colOff>
                    <xdr:row>5</xdr:row>
                    <xdr:rowOff>0</xdr:rowOff>
                  </from>
                  <to>
                    <xdr:col>4</xdr:col>
                    <xdr:colOff>9525</xdr:colOff>
                    <xdr:row>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14</vt:i4>
      </vt:variant>
      <vt:variant>
        <vt:lpstr>Plages nommées</vt:lpstr>
      </vt:variant>
      <vt:variant>
        <vt:i4>11</vt:i4>
      </vt:variant>
    </vt:vector>
  </HeadingPairs>
  <TitlesOfParts>
    <vt:vector size="25" baseType="lpstr">
      <vt:lpstr>Données</vt:lpstr>
      <vt:lpstr>Calculs</vt:lpstr>
      <vt:lpstr>Janvier </vt:lpstr>
      <vt:lpstr>Février </vt:lpstr>
      <vt:lpstr>Mars</vt:lpstr>
      <vt:lpstr>Avril </vt:lpstr>
      <vt:lpstr>Mai </vt:lpstr>
      <vt:lpstr>Juin</vt:lpstr>
      <vt:lpstr>Juillet </vt:lpstr>
      <vt:lpstr>Août</vt:lpstr>
      <vt:lpstr>Septembre</vt:lpstr>
      <vt:lpstr>Octobre</vt:lpstr>
      <vt:lpstr>Novembre</vt:lpstr>
      <vt:lpstr>Décembre</vt:lpstr>
      <vt:lpstr>Août!Zone_d_impression</vt:lpstr>
      <vt:lpstr>'Avril '!Zone_d_impression</vt:lpstr>
      <vt:lpstr>Décembre!Zone_d_impression</vt:lpstr>
      <vt:lpstr>'Février '!Zone_d_impression</vt:lpstr>
      <vt:lpstr>'Juillet '!Zone_d_impression</vt:lpstr>
      <vt:lpstr>Juin!Zone_d_impression</vt:lpstr>
      <vt:lpstr>'Mai '!Zone_d_impression</vt:lpstr>
      <vt:lpstr>Mars!Zone_d_impression</vt:lpstr>
      <vt:lpstr>Novembre!Zone_d_impression</vt:lpstr>
      <vt:lpstr>Octobre!Zone_d_impression</vt:lpstr>
      <vt:lpstr>Septembre!Zone_d_impression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Dubrulle-Tremblay</dc:creator>
  <cp:lastModifiedBy>Visiteur</cp:lastModifiedBy>
  <cp:lastPrinted>2015-11-20T15:44:28Z</cp:lastPrinted>
  <dcterms:created xsi:type="dcterms:W3CDTF">2001-12-21T12:55:40Z</dcterms:created>
  <dcterms:modified xsi:type="dcterms:W3CDTF">2022-12-12T08:52:20Z</dcterms:modified>
</cp:coreProperties>
</file>